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940" windowHeight="8640"/>
  </bookViews>
  <sheets>
    <sheet name="3 rovnice - 3 neznámé" sheetId="1" r:id="rId1"/>
    <sheet name="4 rovnice - 4 neznámé" sheetId="2" r:id="rId2"/>
  </sheets>
  <externalReferences>
    <externalReference r:id="rId3"/>
    <externalReference r:id="rId4"/>
    <externalReference r:id="rId5"/>
    <externalReference r:id="rId6"/>
  </externalReferences>
  <definedNames>
    <definedName name="Fce_kod3">[1]SUBTOTAL!$B$15</definedName>
    <definedName name="Fix_rozp2">#REF!</definedName>
    <definedName name="Hledáme">'[2]Zpětné řešení'!#REF!</definedName>
    <definedName name="Hod_A2">[3]Citl2!$B$3</definedName>
    <definedName name="Hod_B2">[3]Citl2!$C$3</definedName>
    <definedName name="Hod_C2">[3]Citl2!$D$3</definedName>
    <definedName name="Inverzni_m">'3 rovnice - 3 neznámé'!$H$7:$J$9</definedName>
    <definedName name="Levá_strana">'3 rovnice - 3 neznámé'!$B$7:$D$9</definedName>
    <definedName name="Obvěsna_a">[4]Trigonometrie!$C$9</definedName>
    <definedName name="Odvěsna_b">[4]Trigonometrie!$C$10</definedName>
    <definedName name="Pravá_strana">'3 rovnice - 3 neznámé'!$F$7:$F$9</definedName>
    <definedName name="Prom_x">'[3]Zpětné řešení'!$B$7</definedName>
    <definedName name="Přepona_c">[4]Trigonometrie!$C$11</definedName>
    <definedName name="Vzorec">'[2]Zpětné řešení'!#REF!</definedName>
  </definedNames>
  <calcPr calcId="125725"/>
</workbook>
</file>

<file path=xl/calcChain.xml><?xml version="1.0" encoding="utf-8"?>
<calcChain xmlns="http://schemas.openxmlformats.org/spreadsheetml/2006/main">
  <c r="H16" i="1"/>
  <c r="H17"/>
  <c r="H15"/>
  <c r="L16"/>
  <c r="L17"/>
  <c r="L15"/>
  <c r="J16"/>
  <c r="J17"/>
  <c r="J15"/>
  <c r="I16"/>
  <c r="I17"/>
  <c r="I15"/>
  <c r="H7" a="1"/>
  <c r="J7" s="1"/>
  <c r="F11"/>
  <c r="G11" s="1"/>
  <c r="I7" i="2" a="1"/>
  <c r="I7" s="1"/>
  <c r="G12"/>
  <c r="H12" s="1"/>
  <c r="J10" l="1"/>
  <c r="K9"/>
  <c r="L8"/>
  <c r="J7"/>
  <c r="J9" i="1"/>
  <c r="J8"/>
  <c r="H7"/>
  <c r="I10" i="2"/>
  <c r="J9"/>
  <c r="K8"/>
  <c r="K10"/>
  <c r="L9"/>
  <c r="I8"/>
  <c r="K7"/>
  <c r="L10"/>
  <c r="I9"/>
  <c r="J8"/>
  <c r="L7"/>
  <c r="H9" i="1"/>
  <c r="H8"/>
  <c r="I7"/>
  <c r="I9"/>
  <c r="I8"/>
  <c r="P7" i="2" l="1" a="1"/>
  <c r="P7" s="1"/>
  <c r="B16" a="1"/>
  <c r="N7" i="1" a="1"/>
  <c r="B15" a="1"/>
  <c r="P10" i="2" l="1"/>
  <c r="P8"/>
  <c r="P9"/>
  <c r="B16"/>
  <c r="E16"/>
  <c r="E17"/>
  <c r="E18"/>
  <c r="E19"/>
  <c r="D16"/>
  <c r="D17"/>
  <c r="D18"/>
  <c r="D19"/>
  <c r="C16"/>
  <c r="C17"/>
  <c r="C18"/>
  <c r="C19"/>
  <c r="B17"/>
  <c r="B18"/>
  <c r="B19"/>
  <c r="N8" i="1"/>
  <c r="N9"/>
  <c r="N7"/>
  <c r="D15"/>
  <c r="B17"/>
  <c r="C15"/>
  <c r="D16"/>
  <c r="C16"/>
  <c r="D17"/>
  <c r="B15"/>
  <c r="B16"/>
  <c r="C17"/>
</calcChain>
</file>

<file path=xl/sharedStrings.xml><?xml version="1.0" encoding="utf-8"?>
<sst xmlns="http://schemas.openxmlformats.org/spreadsheetml/2006/main" count="32" uniqueCount="18">
  <si>
    <t>levé strany</t>
  </si>
  <si>
    <t>pravé str.</t>
  </si>
  <si>
    <t>Determinant soustavy:</t>
  </si>
  <si>
    <t>Součin matic:</t>
  </si>
  <si>
    <t>Matice soustavy</t>
  </si>
  <si>
    <t>Výpočet</t>
  </si>
  <si>
    <t>Řešení</t>
  </si>
  <si>
    <r>
      <rPr>
        <i/>
        <sz val="11"/>
        <rFont val="Arial CE"/>
        <charset val="238"/>
      </rPr>
      <t>x</t>
    </r>
    <r>
      <rPr>
        <b/>
        <vertAlign val="subscript"/>
        <sz val="11"/>
        <rFont val="Arial CE"/>
        <family val="2"/>
        <charset val="238"/>
      </rPr>
      <t xml:space="preserve">1 </t>
    </r>
    <r>
      <rPr>
        <sz val="11"/>
        <rFont val="Arial CE"/>
        <charset val="238"/>
      </rPr>
      <t>=</t>
    </r>
  </si>
  <si>
    <r>
      <rPr>
        <i/>
        <sz val="11"/>
        <rFont val="Arial CE"/>
        <charset val="238"/>
      </rPr>
      <t>x</t>
    </r>
    <r>
      <rPr>
        <b/>
        <vertAlign val="subscript"/>
        <sz val="11"/>
        <rFont val="Arial CE"/>
        <family val="2"/>
        <charset val="238"/>
      </rPr>
      <t xml:space="preserve">2 </t>
    </r>
    <r>
      <rPr>
        <sz val="11"/>
        <rFont val="Arial CE"/>
        <charset val="238"/>
      </rPr>
      <t>=</t>
    </r>
  </si>
  <si>
    <r>
      <rPr>
        <i/>
        <sz val="11"/>
        <rFont val="Arial CE"/>
        <charset val="238"/>
      </rPr>
      <t>x</t>
    </r>
    <r>
      <rPr>
        <b/>
        <vertAlign val="subscript"/>
        <sz val="11"/>
        <rFont val="Arial CE"/>
        <family val="2"/>
        <charset val="238"/>
      </rPr>
      <t xml:space="preserve">3 </t>
    </r>
    <r>
      <rPr>
        <sz val="11"/>
        <rFont val="Arial CE"/>
        <charset val="238"/>
      </rPr>
      <t>=</t>
    </r>
  </si>
  <si>
    <r>
      <rPr>
        <i/>
        <sz val="11"/>
        <rFont val="Arial CE"/>
        <charset val="238"/>
      </rPr>
      <t>x</t>
    </r>
    <r>
      <rPr>
        <b/>
        <vertAlign val="subscript"/>
        <sz val="11"/>
        <rFont val="Arial CE"/>
        <family val="2"/>
        <charset val="238"/>
      </rPr>
      <t xml:space="preserve">4 </t>
    </r>
    <r>
      <rPr>
        <sz val="11"/>
        <rFont val="Arial CE"/>
        <charset val="238"/>
      </rPr>
      <t>=</t>
    </r>
  </si>
  <si>
    <t>inverzní matice</t>
  </si>
  <si>
    <t>součin matic</t>
  </si>
  <si>
    <t>Zadaná matice soustavy odpovídá rovnicím:</t>
  </si>
  <si>
    <t>=</t>
  </si>
  <si>
    <t>Koeficienty u neznámých se zadávají do matice soustavy (B7:D9); čísla z pravých stran do oblasti (F7:F9).</t>
  </si>
  <si>
    <t>Řešení soustavy tří lineárních rovnic o třech neznámých</t>
  </si>
  <si>
    <t>Řešení soustavy čtyř lineárních rovnic o čtyřech neznámých</t>
  </si>
</sst>
</file>

<file path=xl/styles.xml><?xml version="1.0" encoding="utf-8"?>
<styleSheet xmlns="http://schemas.openxmlformats.org/spreadsheetml/2006/main">
  <fonts count="15">
    <font>
      <sz val="10"/>
      <name val="Arial CE"/>
      <charset val="238"/>
    </font>
    <font>
      <b/>
      <sz val="10"/>
      <name val="Arial CE"/>
      <family val="2"/>
      <charset val="238"/>
    </font>
    <font>
      <b/>
      <vertAlign val="subscript"/>
      <sz val="11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14"/>
      <color theme="3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0"/>
      <color theme="0"/>
      <name val="Arial CE"/>
      <charset val="238"/>
    </font>
    <font>
      <b/>
      <sz val="10"/>
      <color rgb="FFC00000"/>
      <name val="Arial CE"/>
      <family val="2"/>
      <charset val="238"/>
    </font>
    <font>
      <sz val="10"/>
      <color theme="1" tint="0.499984740745262"/>
      <name val="Arial CE"/>
      <charset val="238"/>
    </font>
    <font>
      <sz val="10"/>
      <color theme="1" tint="0.499984740745262"/>
      <name val="Times New Roman"/>
      <family val="1"/>
      <charset val="238"/>
    </font>
    <font>
      <i/>
      <sz val="10"/>
      <color theme="1" tint="0.499984740745262"/>
      <name val="Times New Roman"/>
      <family val="1"/>
      <charset val="238"/>
    </font>
    <font>
      <sz val="10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EE5C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1" fillId="0" borderId="0" xfId="0" applyFont="1" applyBorder="1" applyAlignment="1" applyProtection="1">
      <alignment horizontal="center"/>
    </xf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0" fontId="1" fillId="0" borderId="0" xfId="0" applyFont="1"/>
    <xf numFmtId="0" fontId="0" fillId="0" borderId="0" xfId="0" applyBorder="1" applyAlignment="1">
      <alignment horizontal="center"/>
    </xf>
    <xf numFmtId="0" fontId="1" fillId="0" borderId="0" xfId="0" applyFont="1" applyBorder="1" applyProtection="1"/>
    <xf numFmtId="1" fontId="0" fillId="2" borderId="1" xfId="0" applyNumberFormat="1" applyFill="1" applyBorder="1" applyAlignment="1" applyProtection="1">
      <alignment horizontal="center"/>
    </xf>
    <xf numFmtId="1" fontId="0" fillId="3" borderId="2" xfId="0" applyNumberFormat="1" applyFill="1" applyBorder="1" applyAlignment="1" applyProtection="1">
      <alignment horizontal="center"/>
    </xf>
    <xf numFmtId="1" fontId="0" fillId="3" borderId="3" xfId="0" applyNumberFormat="1" applyFill="1" applyBorder="1" applyAlignment="1" applyProtection="1">
      <alignment horizontal="center"/>
    </xf>
    <xf numFmtId="1" fontId="0" fillId="3" borderId="4" xfId="0" applyNumberFormat="1" applyFill="1" applyBorder="1" applyAlignment="1" applyProtection="1">
      <alignment horizontal="center"/>
    </xf>
    <xf numFmtId="1" fontId="0" fillId="2" borderId="0" xfId="0" applyNumberFormat="1" applyFill="1" applyBorder="1" applyAlignment="1" applyProtection="1">
      <alignment horizontal="center"/>
    </xf>
    <xf numFmtId="1" fontId="0" fillId="3" borderId="5" xfId="0" applyNumberFormat="1" applyFill="1" applyBorder="1" applyAlignment="1" applyProtection="1">
      <alignment horizontal="center"/>
    </xf>
    <xf numFmtId="1" fontId="0" fillId="3" borderId="6" xfId="0" applyNumberFormat="1" applyFill="1" applyBorder="1" applyAlignment="1" applyProtection="1">
      <alignment horizontal="center"/>
    </xf>
    <xf numFmtId="1" fontId="0" fillId="3" borderId="7" xfId="0" applyNumberFormat="1" applyFill="1" applyBorder="1" applyAlignment="1" applyProtection="1">
      <alignment horizontal="center"/>
    </xf>
    <xf numFmtId="1" fontId="0" fillId="2" borderId="8" xfId="0" applyNumberFormat="1" applyFill="1" applyBorder="1" applyAlignment="1" applyProtection="1">
      <alignment horizontal="center"/>
    </xf>
    <xf numFmtId="0" fontId="0" fillId="9" borderId="4" xfId="0" applyFill="1" applyBorder="1" applyAlignment="1" applyProtection="1">
      <alignment horizontal="center"/>
      <protection locked="0"/>
    </xf>
    <xf numFmtId="0" fontId="0" fillId="9" borderId="0" xfId="0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6" borderId="0" xfId="0" applyFill="1" applyProtection="1"/>
    <xf numFmtId="0" fontId="1" fillId="11" borderId="0" xfId="0" applyFont="1" applyFill="1" applyBorder="1" applyProtection="1"/>
    <xf numFmtId="0" fontId="1" fillId="12" borderId="0" xfId="0" applyFont="1" applyFill="1" applyBorder="1" applyAlignment="1" applyProtection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0" fontId="0" fillId="0" borderId="0" xfId="0" applyFill="1"/>
    <xf numFmtId="0" fontId="1" fillId="5" borderId="0" xfId="0" applyFont="1" applyFill="1" applyBorder="1" applyAlignment="1">
      <alignment horizontal="center"/>
    </xf>
    <xf numFmtId="0" fontId="9" fillId="0" borderId="0" xfId="0" applyFont="1" applyProtection="1"/>
    <xf numFmtId="0" fontId="0" fillId="8" borderId="9" xfId="0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0" xfId="0" applyFont="1" applyFill="1"/>
    <xf numFmtId="0" fontId="0" fillId="0" borderId="0" xfId="0" applyFont="1" applyBorder="1" applyProtection="1"/>
    <xf numFmtId="0" fontId="0" fillId="0" borderId="0" xfId="0" applyFont="1" applyProtection="1"/>
    <xf numFmtId="0" fontId="10" fillId="10" borderId="0" xfId="0" applyFont="1" applyFill="1" applyBorder="1"/>
    <xf numFmtId="12" fontId="0" fillId="7" borderId="4" xfId="0" applyNumberFormat="1" applyFill="1" applyBorder="1" applyAlignment="1" applyProtection="1">
      <alignment horizontal="right" indent="1"/>
    </xf>
    <xf numFmtId="12" fontId="0" fillId="7" borderId="0" xfId="0" applyNumberFormat="1" applyFill="1" applyBorder="1" applyAlignment="1" applyProtection="1">
      <alignment horizontal="right" indent="1"/>
    </xf>
    <xf numFmtId="12" fontId="0" fillId="7" borderId="5" xfId="0" applyNumberFormat="1" applyFill="1" applyBorder="1" applyAlignment="1" applyProtection="1">
      <alignment horizontal="right" indent="1"/>
    </xf>
    <xf numFmtId="12" fontId="0" fillId="2" borderId="4" xfId="0" applyNumberFormat="1" applyFill="1" applyBorder="1" applyAlignment="1">
      <alignment horizontal="right" indent="1"/>
    </xf>
    <xf numFmtId="12" fontId="0" fillId="2" borderId="0" xfId="0" applyNumberFormat="1" applyFill="1" applyBorder="1" applyAlignment="1">
      <alignment horizontal="right" indent="1"/>
    </xf>
    <xf numFmtId="12" fontId="0" fillId="2" borderId="5" xfId="0" applyNumberFormat="1" applyFill="1" applyBorder="1" applyAlignment="1">
      <alignment horizontal="right" indent="1"/>
    </xf>
    <xf numFmtId="0" fontId="11" fillId="0" borderId="0" xfId="0" applyFont="1" applyProtection="1"/>
    <xf numFmtId="0" fontId="11" fillId="0" borderId="1" xfId="0" applyFont="1" applyBorder="1" applyProtection="1"/>
    <xf numFmtId="0" fontId="11" fillId="0" borderId="2" xfId="0" applyFont="1" applyBorder="1" applyProtection="1"/>
    <xf numFmtId="0" fontId="11" fillId="0" borderId="3" xfId="0" applyFont="1" applyBorder="1" applyProtection="1"/>
    <xf numFmtId="0" fontId="11" fillId="0" borderId="4" xfId="0" applyFont="1" applyBorder="1" applyProtection="1"/>
    <xf numFmtId="0" fontId="11" fillId="0" borderId="0" xfId="0" applyFont="1" applyBorder="1" applyProtection="1"/>
    <xf numFmtId="0" fontId="11" fillId="0" borderId="5" xfId="0" applyFont="1" applyBorder="1" applyProtection="1"/>
    <xf numFmtId="0" fontId="13" fillId="0" borderId="4" xfId="0" applyNumberFormat="1" applyFont="1" applyBorder="1" applyAlignment="1" applyProtection="1">
      <alignment horizontal="right"/>
    </xf>
    <xf numFmtId="0" fontId="13" fillId="0" borderId="0" xfId="0" applyFont="1" applyBorder="1" applyAlignment="1" applyProtection="1">
      <alignment horizontal="right"/>
    </xf>
    <xf numFmtId="0" fontId="13" fillId="0" borderId="0" xfId="0" applyNumberFormat="1" applyFont="1" applyBorder="1" applyAlignment="1" applyProtection="1">
      <alignment horizontal="right"/>
    </xf>
    <xf numFmtId="0" fontId="12" fillId="0" borderId="0" xfId="0" applyFont="1" applyBorder="1" applyAlignment="1" applyProtection="1">
      <alignment horizontal="center"/>
    </xf>
    <xf numFmtId="0" fontId="12" fillId="0" borderId="5" xfId="0" applyFont="1" applyBorder="1" applyProtection="1"/>
    <xf numFmtId="0" fontId="11" fillId="0" borderId="6" xfId="0" applyFont="1" applyBorder="1" applyProtection="1"/>
    <xf numFmtId="0" fontId="11" fillId="0" borderId="7" xfId="0" applyFont="1" applyBorder="1" applyProtection="1"/>
    <xf numFmtId="0" fontId="11" fillId="0" borderId="8" xfId="0" applyFont="1" applyBorder="1" applyProtection="1"/>
    <xf numFmtId="0" fontId="8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center"/>
    </xf>
    <xf numFmtId="0" fontId="0" fillId="6" borderId="0" xfId="0" applyFill="1" applyAlignment="1" applyProtection="1">
      <alignment horizontal="center"/>
    </xf>
    <xf numFmtId="0" fontId="0" fillId="6" borderId="0" xfId="0" applyFont="1" applyFill="1" applyAlignment="1" applyProtection="1">
      <alignment horizontal="center"/>
    </xf>
    <xf numFmtId="0" fontId="7" fillId="11" borderId="0" xfId="0" applyFont="1" applyFill="1" applyAlignment="1" applyProtection="1">
      <alignment horizontal="right"/>
    </xf>
    <xf numFmtId="0" fontId="4" fillId="0" borderId="0" xfId="0" applyFont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Font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8" fillId="0" borderId="0" xfId="0" applyFont="1" applyAlignment="1">
      <alignment horizontal="right"/>
    </xf>
    <xf numFmtId="0" fontId="3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7" fillId="10" borderId="0" xfId="0" applyFont="1" applyFill="1" applyAlignment="1" applyProtection="1">
      <alignment horizontal="right"/>
    </xf>
  </cellXfs>
  <cellStyles count="1">
    <cellStyle name="normální" xfId="0" builtinId="0"/>
  </cellStyles>
  <dxfs count="2">
    <dxf>
      <font>
        <b/>
        <i val="0"/>
        <color rgb="FFC00000"/>
      </font>
      <fill>
        <patternFill>
          <bgColor rgb="FFFDECDF"/>
        </patternFill>
      </fill>
    </dxf>
    <dxf>
      <font>
        <b/>
        <i val="0"/>
        <color rgb="FFC00000"/>
      </font>
      <fill>
        <patternFill>
          <bgColor rgb="FFFBE3D9"/>
        </patternFill>
      </fill>
    </dxf>
  </dxfs>
  <tableStyles count="0" defaultTableStyle="TableStyleMedium9" defaultPivotStyle="PivotStyleLight16"/>
  <colors>
    <mruColors>
      <color rgb="FFFDECDF"/>
      <color rgb="FFFBE3D9"/>
      <color rgb="FFFFCCCC"/>
      <color rgb="FFFFFF99"/>
      <color rgb="FFFFFFCC"/>
      <color rgb="FFEEE5C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2Kxp-Pr====/AKTUALNI_Funkce/Matematick&#233;%20funkc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2Kxp-Pr====/===Aktu&#225;ln&#237;===/Anyl&#253;za_E2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2Kxp-Pr====/===Aktu&#225;ln&#237;===/E2M_Anal&#253;za_MS_HOVN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xcel/_Kniha/Kap_03/Funkce%20&#250;hl&#367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D+"/>
      <sheetName val="Kontrola RČ-postupné"/>
      <sheetName val="Kontrola RČ-v buňce"/>
      <sheetName val="ROMAN"/>
      <sheetName val="Matice"/>
      <sheetName val="Varianty"/>
      <sheetName val="Spotřeba"/>
      <sheetName val="GE model"/>
      <sheetName val="SUMA"/>
      <sheetName val="Číslo_text"/>
      <sheetName val="SUMA 2"/>
      <sheetName val="SUMIF"/>
      <sheetName val="SUBTOTAL"/>
      <sheetName val="SUBTOTAL 2"/>
      <sheetName val="SUMA.ČTVERCŮ"/>
      <sheetName val="Zaokrouhlování"/>
      <sheetName val="Součty"/>
      <sheetName val="Zaokr. dolů-nahoru"/>
      <sheetName val="Zaokr.nahoru 1"/>
      <sheetName val="Zaokr.nahoru 2"/>
      <sheetName val="Zaokrouhlit"/>
      <sheetName val="Kombinatorika"/>
      <sheetName val="MATICE_rovnice"/>
      <sheetName val="MATICE_rovnice 4×4"/>
      <sheetName val="SUMX__Y2"/>
      <sheetName val="NÁHČÍSLO"/>
      <sheetName val="RANDBETWEEN"/>
      <sheetName val="RANDBETWEEN 2"/>
      <sheetName val="List2"/>
      <sheetName val="Lis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5">
          <cell r="B15">
            <v>9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Zpětné řešení"/>
      <sheetName val="Zpětné řešení_rozbor"/>
      <sheetName val="Citl1.pr"/>
      <sheetName val="Citl2.pr"/>
      <sheetName val="Scénáře"/>
      <sheetName val="Citl-1"/>
      <sheetName val="Citl-2"/>
      <sheetName val="Zpráva scénáře"/>
      <sheetName val="Kontingenční tabulka"/>
      <sheetName val="Model"/>
      <sheetName val="Histogra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ozbor (4)"/>
      <sheetName val="Rozbor (5)"/>
      <sheetName val="List2 (2)"/>
      <sheetName val="Vývoj (2)"/>
      <sheetName val="Zpětné řešení"/>
      <sheetName val="Zpětné řešení_rozbor"/>
      <sheetName val="Citl1"/>
      <sheetName val="Citl2"/>
      <sheetName val="List1"/>
      <sheetName val="Rozbor"/>
      <sheetName val="Rozbor (2)"/>
      <sheetName val="Rozbor (3)"/>
      <sheetName val="List2"/>
      <sheetName val="Vývoj"/>
    </sheetNames>
    <sheetDataSet>
      <sheetData sheetId="0"/>
      <sheetData sheetId="1"/>
      <sheetData sheetId="2"/>
      <sheetData sheetId="3"/>
      <sheetData sheetId="4">
        <row r="7">
          <cell r="B7">
            <v>-3.0000006116683839</v>
          </cell>
        </row>
      </sheetData>
      <sheetData sheetId="5"/>
      <sheetData sheetId="6"/>
      <sheetData sheetId="7">
        <row r="3">
          <cell r="B3">
            <v>10</v>
          </cell>
          <cell r="C3">
            <v>25</v>
          </cell>
          <cell r="D3">
            <v>6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rigonometrie"/>
      <sheetName val="Hyperbolické funkce"/>
      <sheetName val="Převody"/>
    </sheetNames>
    <sheetDataSet>
      <sheetData sheetId="0">
        <row r="9">
          <cell r="C9">
            <v>6</v>
          </cell>
        </row>
        <row r="10">
          <cell r="C10">
            <v>10.39</v>
          </cell>
        </row>
        <row r="11">
          <cell r="C11">
            <v>11.998004000666112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"/>
  <sheetViews>
    <sheetView showGridLines="0" tabSelected="1" zoomScale="140" zoomScaleNormal="140" workbookViewId="0">
      <selection activeCell="A2" sqref="A2:N2"/>
    </sheetView>
  </sheetViews>
  <sheetFormatPr defaultRowHeight="12.75"/>
  <cols>
    <col min="1" max="1" width="2.5703125" style="1" customWidth="1"/>
    <col min="2" max="4" width="6.85546875" style="1" customWidth="1"/>
    <col min="5" max="5" width="1.140625" style="1" customWidth="1"/>
    <col min="6" max="6" width="8.42578125" style="1" customWidth="1"/>
    <col min="7" max="7" width="4.5703125" style="1" customWidth="1"/>
    <col min="8" max="10" width="9.140625" style="1" customWidth="1"/>
    <col min="11" max="11" width="5.5703125" style="1" customWidth="1"/>
    <col min="12" max="12" width="5.28515625" style="1" customWidth="1"/>
    <col min="13" max="13" width="1.28515625" style="1" customWidth="1"/>
    <col min="14" max="14" width="8.140625" style="1" customWidth="1"/>
    <col min="15" max="16384" width="9.140625" style="1"/>
  </cols>
  <sheetData>
    <row r="1" spans="1:14" ht="3.75" customHeight="1"/>
    <row r="2" spans="1:14" ht="18">
      <c r="A2" s="73" t="s">
        <v>16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ht="6.75" customHeight="1"/>
    <row r="4" spans="1:14" ht="15" customHeight="1">
      <c r="B4" s="74" t="s">
        <v>4</v>
      </c>
      <c r="C4" s="74"/>
      <c r="D4" s="74"/>
      <c r="E4" s="74"/>
      <c r="F4" s="74"/>
      <c r="H4" s="69" t="s">
        <v>5</v>
      </c>
      <c r="I4" s="69"/>
      <c r="J4" s="69"/>
      <c r="L4" s="69" t="s">
        <v>6</v>
      </c>
      <c r="M4" s="69"/>
      <c r="N4" s="69"/>
    </row>
    <row r="5" spans="1:14" ht="18.75" customHeight="1">
      <c r="B5" s="77" t="s">
        <v>0</v>
      </c>
      <c r="C5" s="77"/>
      <c r="D5" s="77"/>
      <c r="E5" s="43"/>
      <c r="F5" s="43" t="s">
        <v>1</v>
      </c>
      <c r="G5" s="44"/>
      <c r="H5" s="75" t="s">
        <v>11</v>
      </c>
      <c r="I5" s="76"/>
      <c r="J5" s="76"/>
      <c r="K5" s="44"/>
      <c r="L5" s="70" t="s">
        <v>12</v>
      </c>
      <c r="M5" s="71"/>
      <c r="N5" s="71"/>
    </row>
    <row r="6" spans="1:14" ht="4.5" customHeight="1">
      <c r="B6" s="3"/>
      <c r="C6" s="3"/>
      <c r="D6" s="3"/>
      <c r="E6" s="4"/>
      <c r="F6" s="8"/>
      <c r="L6" s="21"/>
      <c r="M6" s="21"/>
      <c r="N6" s="21"/>
    </row>
    <row r="7" spans="1:14" ht="16.5">
      <c r="B7" s="18">
        <v>4</v>
      </c>
      <c r="C7" s="19">
        <v>3</v>
      </c>
      <c r="D7" s="20">
        <v>0</v>
      </c>
      <c r="E7" s="5"/>
      <c r="F7" s="37">
        <v>4</v>
      </c>
      <c r="H7" s="46">
        <f t="array" ref="H7:J9">MINVERSE(Levá_strana)</f>
        <v>-0.87500000000000033</v>
      </c>
      <c r="I7" s="47">
        <v>0.37500000000000011</v>
      </c>
      <c r="J7" s="48">
        <v>0.75000000000000033</v>
      </c>
      <c r="L7" s="72" t="s">
        <v>7</v>
      </c>
      <c r="M7" s="72"/>
      <c r="N7" s="22">
        <f t="array" ref="N7:N9">MMULT(Inverzni_m,Pravá_strana)</f>
        <v>-5.0000000000000018</v>
      </c>
    </row>
    <row r="8" spans="1:14" ht="16.5">
      <c r="B8" s="18">
        <v>2</v>
      </c>
      <c r="C8" s="19">
        <v>1</v>
      </c>
      <c r="D8" s="20">
        <v>-2</v>
      </c>
      <c r="E8" s="5"/>
      <c r="F8" s="37">
        <v>0</v>
      </c>
      <c r="H8" s="46">
        <v>1.5000000000000007</v>
      </c>
      <c r="I8" s="47">
        <v>-0.50000000000000022</v>
      </c>
      <c r="J8" s="48">
        <v>-1.0000000000000004</v>
      </c>
      <c r="L8" s="72" t="s">
        <v>8</v>
      </c>
      <c r="M8" s="72"/>
      <c r="N8" s="22">
        <v>8.0000000000000036</v>
      </c>
    </row>
    <row r="9" spans="1:14" ht="16.5">
      <c r="B9" s="18">
        <v>5</v>
      </c>
      <c r="C9" s="19">
        <v>3</v>
      </c>
      <c r="D9" s="20">
        <v>1</v>
      </c>
      <c r="E9" s="5"/>
      <c r="F9" s="37">
        <v>-2</v>
      </c>
      <c r="H9" s="46">
        <v>-0.12500000000000017</v>
      </c>
      <c r="I9" s="47">
        <v>-0.37499999999999994</v>
      </c>
      <c r="J9" s="48">
        <v>0.25000000000000011</v>
      </c>
      <c r="L9" s="72" t="s">
        <v>9</v>
      </c>
      <c r="M9" s="72"/>
      <c r="N9" s="22">
        <v>-1.0000000000000009</v>
      </c>
    </row>
    <row r="10" spans="1:14" ht="15" customHeight="1">
      <c r="L10" s="21"/>
      <c r="M10" s="21"/>
      <c r="N10" s="21"/>
    </row>
    <row r="11" spans="1:14">
      <c r="B11" s="67" t="s">
        <v>2</v>
      </c>
      <c r="C11" s="67"/>
      <c r="D11" s="67"/>
      <c r="E11" s="67"/>
      <c r="F11" s="23">
        <f>MDETERM(Levá_strana)</f>
        <v>-7.9999999999999964</v>
      </c>
      <c r="G11" s="1" t="str">
        <f>IF(F11&lt;&gt;0,"  =&gt; Soustava má jedno řešení","  =&gt; Soustavu nelze řešit")</f>
        <v xml:space="preserve">  =&gt; Soustava má jedno řešení</v>
      </c>
    </row>
    <row r="13" spans="1:14">
      <c r="B13" s="2" t="s">
        <v>3</v>
      </c>
      <c r="H13" s="53" t="s">
        <v>13</v>
      </c>
      <c r="I13" s="54"/>
      <c r="J13" s="54"/>
      <c r="K13" s="54"/>
      <c r="L13" s="55"/>
      <c r="M13" s="52"/>
      <c r="N13" s="36"/>
    </row>
    <row r="14" spans="1:14" ht="6" customHeight="1">
      <c r="H14" s="56"/>
      <c r="I14" s="57"/>
      <c r="J14" s="57"/>
      <c r="K14" s="57"/>
      <c r="L14" s="58"/>
      <c r="M14" s="52"/>
      <c r="N14" s="36"/>
    </row>
    <row r="15" spans="1:14">
      <c r="B15" s="9">
        <f t="array" ref="B15:D17">MMULT(B7:D9,H7:J9)</f>
        <v>1.0000000000000004</v>
      </c>
      <c r="C15" s="10">
        <v>-2.2204460492503131E-16</v>
      </c>
      <c r="D15" s="11">
        <v>0</v>
      </c>
      <c r="H15" s="59" t="str">
        <f>IF(CB7&gt;=0,"  "," –  ")&amp;TEXT(ABS(B7),"0")&amp;" x"</f>
        <v xml:space="preserve">  4 x</v>
      </c>
      <c r="I15" s="60" t="str">
        <f>IF(C7&gt;=0," + "," –  ")&amp;TEXT(ABS(C7),"0")&amp;" y"</f>
        <v xml:space="preserve"> + 3 y</v>
      </c>
      <c r="J15" s="61" t="str">
        <f>IF(D7&gt;=0," + "," – ")&amp;TEXT(ABS(D7),"0")&amp;" z "</f>
        <v xml:space="preserve"> + 0 z </v>
      </c>
      <c r="K15" s="62" t="s">
        <v>14</v>
      </c>
      <c r="L15" s="63" t="str">
        <f>IF(F7&gt;=0,"    "," – ")&amp;TEXT(ABS(F7),"0")</f>
        <v xml:space="preserve">    4</v>
      </c>
      <c r="M15" s="52"/>
      <c r="N15" s="36"/>
    </row>
    <row r="16" spans="1:14">
      <c r="B16" s="12">
        <v>3.3306690738754696E-16</v>
      </c>
      <c r="C16" s="13">
        <v>0.99999999999999989</v>
      </c>
      <c r="D16" s="14">
        <v>0</v>
      </c>
      <c r="H16" s="59" t="str">
        <f t="shared" ref="H16:H17" si="0">IF(CB8&gt;=0,"  "," –  ")&amp;TEXT(ABS(B8),"0")&amp;" x"</f>
        <v xml:space="preserve">  2 x</v>
      </c>
      <c r="I16" s="60" t="str">
        <f t="shared" ref="I16:I17" si="1">IF(C8&gt;=0," + "," –  ")&amp;TEXT(ABS(C8),"0")&amp;" y"</f>
        <v xml:space="preserve"> + 1 y</v>
      </c>
      <c r="J16" s="61" t="str">
        <f t="shared" ref="J16:J17" si="2">IF(D8&gt;=0," + "," – ")&amp;TEXT(ABS(D8),"0")&amp;" z "</f>
        <v xml:space="preserve"> – 2 z </v>
      </c>
      <c r="K16" s="62" t="s">
        <v>14</v>
      </c>
      <c r="L16" s="63" t="str">
        <f t="shared" ref="L16:L17" si="3">IF(F8&gt;=0,"    "," – ")&amp;TEXT(ABS(F8),"0")</f>
        <v xml:space="preserve">    0</v>
      </c>
      <c r="M16" s="52"/>
      <c r="N16" s="36"/>
    </row>
    <row r="17" spans="2:14">
      <c r="B17" s="15">
        <v>-1.6653345369377348E-16</v>
      </c>
      <c r="C17" s="16">
        <v>-1.6653345369377348E-16</v>
      </c>
      <c r="D17" s="17">
        <v>1.0000000000000004</v>
      </c>
      <c r="H17" s="59" t="str">
        <f t="shared" si="0"/>
        <v xml:space="preserve">  5 x</v>
      </c>
      <c r="I17" s="60" t="str">
        <f t="shared" si="1"/>
        <v xml:space="preserve"> + 3 y</v>
      </c>
      <c r="J17" s="61" t="str">
        <f t="shared" si="2"/>
        <v xml:space="preserve"> + 1 z </v>
      </c>
      <c r="K17" s="62" t="s">
        <v>14</v>
      </c>
      <c r="L17" s="63" t="str">
        <f t="shared" si="3"/>
        <v xml:space="preserve"> – 2</v>
      </c>
      <c r="M17" s="52"/>
      <c r="N17" s="36"/>
    </row>
    <row r="18" spans="2:14">
      <c r="H18" s="64"/>
      <c r="I18" s="65"/>
      <c r="J18" s="65"/>
      <c r="K18" s="65"/>
      <c r="L18" s="66"/>
      <c r="M18" s="52"/>
      <c r="N18" s="36"/>
    </row>
    <row r="20" spans="2:14">
      <c r="B20" s="68" t="s">
        <v>15</v>
      </c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</row>
  </sheetData>
  <mergeCells count="12">
    <mergeCell ref="A2:N2"/>
    <mergeCell ref="B4:F4"/>
    <mergeCell ref="H4:J4"/>
    <mergeCell ref="H5:J5"/>
    <mergeCell ref="B5:D5"/>
    <mergeCell ref="B11:E11"/>
    <mergeCell ref="B20:N20"/>
    <mergeCell ref="L4:N4"/>
    <mergeCell ref="L5:N5"/>
    <mergeCell ref="L7:M7"/>
    <mergeCell ref="L8:M8"/>
    <mergeCell ref="L9:M9"/>
  </mergeCells>
  <phoneticPr fontId="0" type="noConversion"/>
  <conditionalFormatting sqref="G11:J11">
    <cfRule type="expression" dxfId="1" priority="1" stopIfTrue="1">
      <formula>$F$11=0</formula>
    </cfRule>
  </conditionalFormatting>
  <pageMargins left="0.78740157499999996" right="0.78740157499999996" top="0.984251969" bottom="0.984251969" header="0.4921259845" footer="0.4921259845"/>
  <pageSetup paperSize="9" orientation="portrait" horizont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Q19"/>
  <sheetViews>
    <sheetView showGridLines="0" zoomScale="140" zoomScaleNormal="140" workbookViewId="0">
      <selection activeCell="B2" sqref="B2:Q2"/>
    </sheetView>
  </sheetViews>
  <sheetFormatPr defaultRowHeight="12.75"/>
  <cols>
    <col min="1" max="1" width="1.140625" customWidth="1"/>
    <col min="2" max="5" width="6.7109375" customWidth="1"/>
    <col min="6" max="6" width="1" customWidth="1"/>
    <col min="7" max="7" width="8.28515625" customWidth="1"/>
    <col min="8" max="8" width="4.140625" customWidth="1"/>
    <col min="9" max="12" width="9.140625" customWidth="1"/>
    <col min="13" max="13" width="2.28515625" customWidth="1"/>
    <col min="14" max="14" width="5.85546875" customWidth="1"/>
    <col min="15" max="15" width="1.5703125" customWidth="1"/>
    <col min="16" max="16" width="8.5703125" customWidth="1"/>
    <col min="17" max="17" width="2" customWidth="1"/>
    <col min="18" max="18" width="7.42578125" customWidth="1"/>
  </cols>
  <sheetData>
    <row r="1" spans="2:17" ht="4.5" customHeight="1"/>
    <row r="2" spans="2:17" ht="18">
      <c r="B2" s="73" t="s">
        <v>17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</row>
    <row r="3" spans="2:17" ht="5.25" customHeight="1"/>
    <row r="4" spans="2:17" ht="15.75" customHeight="1">
      <c r="B4" s="79" t="s">
        <v>4</v>
      </c>
      <c r="C4" s="79"/>
      <c r="D4" s="79"/>
      <c r="E4" s="79"/>
      <c r="F4" s="79"/>
      <c r="G4" s="79"/>
      <c r="I4" s="80" t="s">
        <v>5</v>
      </c>
      <c r="J4" s="80"/>
      <c r="K4" s="80"/>
      <c r="L4" s="80"/>
      <c r="M4" s="80" t="s">
        <v>6</v>
      </c>
      <c r="N4" s="80"/>
      <c r="O4" s="80"/>
      <c r="P4" s="80"/>
      <c r="Q4" s="80"/>
    </row>
    <row r="5" spans="2:17" ht="16.5" customHeight="1">
      <c r="B5" s="83" t="s">
        <v>0</v>
      </c>
      <c r="C5" s="83"/>
      <c r="D5" s="83"/>
      <c r="E5" s="83"/>
      <c r="F5" s="39"/>
      <c r="G5" s="39" t="s">
        <v>1</v>
      </c>
      <c r="H5" s="40"/>
      <c r="I5" s="81" t="s">
        <v>11</v>
      </c>
      <c r="J5" s="82"/>
      <c r="K5" s="82"/>
      <c r="L5" s="82"/>
      <c r="M5" s="40"/>
      <c r="N5" s="81" t="s">
        <v>12</v>
      </c>
      <c r="O5" s="82"/>
      <c r="P5" s="82"/>
    </row>
    <row r="6" spans="2:17" ht="4.5" customHeight="1">
      <c r="B6" s="41"/>
      <c r="C6" s="41"/>
      <c r="D6" s="41"/>
      <c r="E6" s="41"/>
      <c r="F6" s="39"/>
      <c r="G6" s="39"/>
      <c r="H6" s="40"/>
      <c r="I6" s="40"/>
      <c r="J6" s="40"/>
      <c r="K6" s="40"/>
      <c r="L6" s="40"/>
      <c r="M6" s="40"/>
      <c r="N6" s="40"/>
      <c r="O6" s="42"/>
      <c r="P6" s="42"/>
      <c r="Q6" s="34"/>
    </row>
    <row r="7" spans="2:17" ht="16.5">
      <c r="B7" s="18">
        <v>-5</v>
      </c>
      <c r="C7" s="19">
        <v>0</v>
      </c>
      <c r="D7" s="19">
        <v>-1</v>
      </c>
      <c r="E7" s="20">
        <v>-2</v>
      </c>
      <c r="F7" s="7"/>
      <c r="G7" s="38">
        <v>2</v>
      </c>
      <c r="I7" s="49">
        <f t="array" ref="I7:L10">MINVERSE(B7:E10)</f>
        <v>-1</v>
      </c>
      <c r="J7" s="50">
        <v>3.8857805861880476E-17</v>
      </c>
      <c r="K7" s="50">
        <v>-2</v>
      </c>
      <c r="L7" s="51">
        <v>1.0000000000000002</v>
      </c>
      <c r="N7" s="84" t="s">
        <v>7</v>
      </c>
      <c r="O7" s="84"/>
      <c r="P7" s="45">
        <f t="array" ref="P7:P10">MMULT(I7:L10,G7:G10)</f>
        <v>11</v>
      </c>
      <c r="Q7" s="34"/>
    </row>
    <row r="8" spans="2:17" ht="16.5">
      <c r="B8" s="18">
        <v>3</v>
      </c>
      <c r="C8" s="19">
        <v>5</v>
      </c>
      <c r="D8" s="19">
        <v>2</v>
      </c>
      <c r="E8" s="20">
        <v>-1</v>
      </c>
      <c r="F8" s="7"/>
      <c r="G8" s="38">
        <v>4</v>
      </c>
      <c r="I8" s="49">
        <v>-0.49999999999999983</v>
      </c>
      <c r="J8" s="50">
        <v>0.30000000000000004</v>
      </c>
      <c r="K8" s="50">
        <v>-1.7</v>
      </c>
      <c r="L8" s="51">
        <v>1.1000000000000001</v>
      </c>
      <c r="N8" s="84" t="s">
        <v>8</v>
      </c>
      <c r="O8" s="84"/>
      <c r="P8" s="45">
        <v>12.000000000000002</v>
      </c>
      <c r="Q8" s="34"/>
    </row>
    <row r="9" spans="2:17" ht="16.5">
      <c r="B9" s="18">
        <v>2</v>
      </c>
      <c r="C9" s="19">
        <v>-1</v>
      </c>
      <c r="D9" s="19">
        <v>0</v>
      </c>
      <c r="E9" s="20">
        <v>3</v>
      </c>
      <c r="F9" s="7"/>
      <c r="G9" s="38">
        <v>-5</v>
      </c>
      <c r="I9" s="49">
        <v>2.9999999999999996</v>
      </c>
      <c r="J9" s="50">
        <v>-0.20000000000000015</v>
      </c>
      <c r="K9" s="50">
        <v>7.8</v>
      </c>
      <c r="L9" s="51">
        <v>-4.4000000000000004</v>
      </c>
      <c r="N9" s="84" t="s">
        <v>9</v>
      </c>
      <c r="O9" s="84"/>
      <c r="P9" s="45">
        <v>-47.000000000000007</v>
      </c>
      <c r="Q9" s="34"/>
    </row>
    <row r="10" spans="2:17" ht="16.5">
      <c r="B10" s="18">
        <v>0</v>
      </c>
      <c r="C10" s="19">
        <v>-2</v>
      </c>
      <c r="D10" s="19">
        <v>-1</v>
      </c>
      <c r="E10" s="20">
        <v>4</v>
      </c>
      <c r="F10" s="7"/>
      <c r="G10" s="38">
        <v>3</v>
      </c>
      <c r="I10" s="49">
        <v>0.5</v>
      </c>
      <c r="J10" s="50">
        <v>9.9999999999999978E-2</v>
      </c>
      <c r="K10" s="50">
        <v>1.1000000000000001</v>
      </c>
      <c r="L10" s="51">
        <v>-0.3000000000000001</v>
      </c>
      <c r="N10" s="84" t="s">
        <v>10</v>
      </c>
      <c r="O10" s="84"/>
      <c r="P10" s="45">
        <v>-5</v>
      </c>
      <c r="Q10" s="34"/>
    </row>
    <row r="11" spans="2:17" ht="15" customHeight="1">
      <c r="O11" s="34"/>
      <c r="P11" s="34"/>
      <c r="Q11" s="34"/>
    </row>
    <row r="12" spans="2:17">
      <c r="B12" s="78" t="s">
        <v>2</v>
      </c>
      <c r="C12" s="78"/>
      <c r="D12" s="78"/>
      <c r="E12" s="78"/>
      <c r="G12" s="35">
        <f>MDETERM(B7:E10)</f>
        <v>-10.000000000000002</v>
      </c>
      <c r="H12" t="str">
        <f>IF(G12&lt;&gt;0,"  =&gt; Soustava má jedno řešení","  =&gt; Soustavu nelze řešit")</f>
        <v xml:space="preserve">  =&gt; Soustava má jedno řešení</v>
      </c>
    </row>
    <row r="14" spans="2:17">
      <c r="B14" s="6" t="s">
        <v>3</v>
      </c>
    </row>
    <row r="15" spans="2:17" ht="5.25" customHeight="1"/>
    <row r="16" spans="2:17">
      <c r="B16" s="24">
        <f t="array" ref="B16:E19">MMULT(B7:E10,I7:L10)</f>
        <v>1.0000000000000004</v>
      </c>
      <c r="C16" s="25">
        <v>0</v>
      </c>
      <c r="D16" s="25">
        <v>0</v>
      </c>
      <c r="E16" s="26">
        <v>-3.3306690738754696E-16</v>
      </c>
    </row>
    <row r="17" spans="2:5">
      <c r="B17" s="27">
        <v>0</v>
      </c>
      <c r="C17" s="28">
        <v>1</v>
      </c>
      <c r="D17" s="29">
        <v>-4.4408920985006262E-16</v>
      </c>
      <c r="E17" s="30">
        <v>-6.106226635438361E-16</v>
      </c>
    </row>
    <row r="18" spans="2:5">
      <c r="B18" s="27">
        <v>-2.2204460492503131E-16</v>
      </c>
      <c r="C18" s="29">
        <v>-5.5511151231257827E-17</v>
      </c>
      <c r="D18" s="28">
        <v>1.0000000000000004</v>
      </c>
      <c r="E18" s="30">
        <v>0</v>
      </c>
    </row>
    <row r="19" spans="2:5">
      <c r="B19" s="31">
        <v>0</v>
      </c>
      <c r="C19" s="32">
        <v>0</v>
      </c>
      <c r="D19" s="32">
        <v>0</v>
      </c>
      <c r="E19" s="33">
        <v>0.99999999999999978</v>
      </c>
    </row>
  </sheetData>
  <mergeCells count="12">
    <mergeCell ref="N10:O10"/>
    <mergeCell ref="N5:P5"/>
    <mergeCell ref="B2:Q2"/>
    <mergeCell ref="M4:Q4"/>
    <mergeCell ref="N7:O7"/>
    <mergeCell ref="N8:O8"/>
    <mergeCell ref="N9:O9"/>
    <mergeCell ref="B12:E12"/>
    <mergeCell ref="B4:G4"/>
    <mergeCell ref="I4:L4"/>
    <mergeCell ref="I5:L5"/>
    <mergeCell ref="B5:E5"/>
  </mergeCells>
  <phoneticPr fontId="0" type="noConversion"/>
  <conditionalFormatting sqref="H12:K12">
    <cfRule type="expression" dxfId="0" priority="1" stopIfTrue="1">
      <formula>$G$12=0</formula>
    </cfRule>
  </conditionalFormatting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3 rovnice - 3 neznámé</vt:lpstr>
      <vt:lpstr>4 rovnice - 4 neznámé</vt:lpstr>
      <vt:lpstr>Inverzni_m</vt:lpstr>
      <vt:lpstr>Levá_strana</vt:lpstr>
      <vt:lpstr>Pravá_strana</vt:lpstr>
    </vt:vector>
  </TitlesOfParts>
  <Company>Klicperka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Emu</dc:creator>
  <cp:lastModifiedBy>RNDr. Evžen Müller</cp:lastModifiedBy>
  <dcterms:created xsi:type="dcterms:W3CDTF">2005-02-09T20:52:45Z</dcterms:created>
  <dcterms:modified xsi:type="dcterms:W3CDTF">2014-03-24T14:29:39Z</dcterms:modified>
</cp:coreProperties>
</file>