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Tvoje znamení" sheetId="1" r:id="rId1"/>
    <sheet name="Znamení" sheetId="2" r:id="rId2"/>
  </sheets>
  <calcPr calcId="125725" iterate="1" iterateDelta="1E-4"/>
</workbook>
</file>

<file path=xl/calcChain.xml><?xml version="1.0" encoding="utf-8"?>
<calcChain xmlns="http://schemas.openxmlformats.org/spreadsheetml/2006/main">
  <c r="F5" i="1"/>
  <c r="H3"/>
  <c r="I3" s="1"/>
  <c r="E5" s="1"/>
  <c r="I10" i="2"/>
  <c r="I11" s="1"/>
  <c r="I9"/>
  <c r="I6"/>
  <c r="I4"/>
  <c r="I3"/>
  <c r="D14"/>
  <c r="C14"/>
  <c r="I13"/>
  <c r="H14" s="1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E6" i="1" l="1"/>
  <c r="I14" i="2"/>
  <c r="H3" l="1"/>
  <c r="H4" l="1"/>
  <c r="H5"/>
  <c r="I5"/>
  <c r="H6" s="1"/>
  <c r="I7" l="1"/>
  <c r="I8" s="1"/>
  <c r="H8" l="1"/>
  <c r="H7"/>
  <c r="H9"/>
  <c r="H10" l="1"/>
  <c r="H11" l="1"/>
  <c r="H12"/>
</calcChain>
</file>

<file path=xl/sharedStrings.xml><?xml version="1.0" encoding="utf-8"?>
<sst xmlns="http://schemas.openxmlformats.org/spreadsheetml/2006/main" count="33" uniqueCount="33">
  <si>
    <t>Zadej datum narození:</t>
  </si>
  <si>
    <t>pořadí dne v roce:</t>
  </si>
  <si>
    <t>Tvoje znamení:</t>
  </si>
  <si>
    <t>Znamení</t>
  </si>
  <si>
    <t>min</t>
  </si>
  <si>
    <t>max</t>
  </si>
  <si>
    <t>Beran</t>
  </si>
  <si>
    <t>Býk</t>
  </si>
  <si>
    <t>Blíženci</t>
  </si>
  <si>
    <t>Rak</t>
  </si>
  <si>
    <t>Lev</t>
  </si>
  <si>
    <t>Panna</t>
  </si>
  <si>
    <t>Váhy</t>
  </si>
  <si>
    <t>Štír</t>
  </si>
  <si>
    <t>Střelec</t>
  </si>
  <si>
    <t>Kozoroh</t>
  </si>
  <si>
    <t>Vodnář</t>
  </si>
  <si>
    <t>Ryby</t>
  </si>
  <si>
    <r>
      <t xml:space="preserve">od 
</t>
    </r>
    <r>
      <rPr>
        <sz val="11"/>
        <color rgb="FF000000"/>
        <rFont val="Calibri"/>
        <family val="2"/>
        <charset val="238"/>
      </rPr>
      <t>den / měsíc</t>
    </r>
  </si>
  <si>
    <r>
      <t xml:space="preserve">do 
</t>
    </r>
    <r>
      <rPr>
        <sz val="11"/>
        <color rgb="FF000000"/>
        <rFont val="Calibri"/>
        <family val="2"/>
        <charset val="238"/>
      </rPr>
      <t>den / měsíc</t>
    </r>
  </si>
  <si>
    <t>^</t>
  </si>
  <si>
    <t>_</t>
  </si>
  <si>
    <t>`</t>
  </si>
  <si>
    <t>a</t>
  </si>
  <si>
    <t>b</t>
  </si>
  <si>
    <t>c</t>
  </si>
  <si>
    <t>d</t>
  </si>
  <si>
    <t>e</t>
  </si>
  <si>
    <t>f</t>
  </si>
  <si>
    <t>g</t>
  </si>
  <si>
    <t>h</t>
  </si>
  <si>
    <t>i</t>
  </si>
  <si>
    <t>Znamení zvěrokruhu</t>
  </si>
</sst>
</file>

<file path=xl/styles.xml><?xml version="1.0" encoding="utf-8"?>
<styleSheet xmlns="http://schemas.openxmlformats.org/spreadsheetml/2006/main">
  <numFmts count="1">
    <numFmt numFmtId="164" formatCode="&quot;PRAVDA&quot;;&quot;PRAVDA&quot;;&quot;NEPRAVDA&quot;"/>
  </numFmts>
  <fonts count="11">
    <font>
      <sz val="11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CCCCCC"/>
      <name val="Calibri"/>
      <family val="2"/>
      <charset val="238"/>
    </font>
    <font>
      <sz val="20"/>
      <color theme="0" tint="-0.14999847407452621"/>
      <name val="Wingdings"/>
      <charset val="2"/>
    </font>
    <font>
      <sz val="18"/>
      <color theme="9" tint="-0.499984740745262"/>
      <name val="Calibri"/>
      <family val="2"/>
      <charset val="238"/>
    </font>
    <font>
      <sz val="32"/>
      <color rgb="FF953735"/>
      <name val="Calibri"/>
      <family val="2"/>
      <charset val="238"/>
    </font>
    <font>
      <sz val="11"/>
      <color theme="0" tint="-4.9989318521683403E-2"/>
      <name val="Calibri"/>
      <family val="2"/>
      <charset val="238"/>
    </font>
    <font>
      <sz val="11"/>
      <color theme="0" tint="-0.249977111117893"/>
      <name val="Calibri"/>
      <family val="2"/>
      <charset val="238"/>
    </font>
    <font>
      <sz val="11"/>
      <color theme="9" tint="-0.249977111117893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ální" xfId="0" builtinId="0"/>
  </cellStyles>
  <dxfs count="23"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9"/>
  <sheetViews>
    <sheetView tabSelected="1" zoomScale="200" zoomScaleNormal="200" workbookViewId="0">
      <selection activeCell="B1" sqref="B1:G1"/>
    </sheetView>
  </sheetViews>
  <sheetFormatPr defaultRowHeight="15"/>
  <cols>
    <col min="1" max="1" width="8.7109375"/>
    <col min="2" max="7" width="9.7109375" customWidth="1"/>
    <col min="8" max="8" width="1.7109375" customWidth="1"/>
    <col min="9" max="9" width="13.42578125" customWidth="1"/>
    <col min="10" max="1025" width="8.7109375"/>
  </cols>
  <sheetData>
    <row r="1" spans="2:10" ht="42">
      <c r="B1" s="23" t="s">
        <v>32</v>
      </c>
      <c r="C1" s="23"/>
      <c r="D1" s="23"/>
      <c r="E1" s="23"/>
      <c r="F1" s="23"/>
      <c r="G1" s="23"/>
    </row>
    <row r="2" spans="2:10" ht="15.75" thickBot="1"/>
    <row r="3" spans="2:10" ht="21.75" thickBot="1">
      <c r="B3" s="12" t="s">
        <v>0</v>
      </c>
      <c r="C3" s="12"/>
      <c r="D3" s="12"/>
      <c r="E3" s="16">
        <v>36638</v>
      </c>
      <c r="F3" s="16"/>
      <c r="G3" s="15"/>
      <c r="H3" s="24">
        <f>MOD(YEAR(E3),4)</f>
        <v>0</v>
      </c>
      <c r="I3" s="28" t="str">
        <f>IF(H3=0,"Přestupný rok!"," ")</f>
        <v>Přestupný rok!</v>
      </c>
      <c r="J3" s="14"/>
    </row>
    <row r="4" spans="2:10" ht="2.25" customHeight="1">
      <c r="B4" s="21"/>
      <c r="C4" s="21"/>
      <c r="D4" s="21"/>
      <c r="E4" s="22"/>
      <c r="F4" s="22"/>
      <c r="G4" s="22"/>
    </row>
    <row r="5" spans="2:10" ht="15.75" thickBot="1">
      <c r="B5" s="26" t="s">
        <v>1</v>
      </c>
      <c r="C5" s="26"/>
      <c r="D5" s="26"/>
      <c r="E5" s="25">
        <f>IF(AND(I3="Přestupný rok!",(E3-DATE(YEAR(E3)-1,12,31))&gt;60),(E3-DATE(YEAR(E3)-1,12,31))-1,E3-DATE(YEAR(E3)-1,12,31))</f>
        <v>112</v>
      </c>
      <c r="F5" s="27">
        <f>E3-DATE(YEAR(E3)-1,12,31)</f>
        <v>113</v>
      </c>
      <c r="G5" s="14"/>
    </row>
    <row r="6" spans="2:10" ht="24" thickBot="1">
      <c r="B6" s="18" t="s">
        <v>2</v>
      </c>
      <c r="C6" s="18"/>
      <c r="D6" s="18"/>
      <c r="E6" s="19" t="str">
        <f>IF(OR(E5&lt;=Znamení!I12,E5&gt;=Znamení!H12),Znamení!B12,IF(AND(E5&lt;=Znamení!I13,E5&gt;=Znamení!H13),Znamení!B13,IF(AND(E5&gt;=Znamení!H14,E5&lt;=Znamení!I14),Znamení!B14,IF(AND(E5&gt;=Znamení!H3,E5&lt;=Znamení!I3),Znamení!B3,IF(AND(E5&gt;=Znamení!H4,E5&lt;=Znamení!I4),Znamení!B4,IF(AND(E5&gt;=Znamení!H5,E5&lt;=Znamení!I5),Znamení!B5,IF(AND(E5&gt;=Znamení!H6,E5&lt;=Znamení!I6),Znamení!B6,IF(AND(E5&gt;=Znamení!H7,E5&lt;=Znamení!I7),Znamení!B7,IF(AND(E5&gt;=Znamení!H8,E5&lt;=Znamení!I8),Znamení!B8,IF(AND(E5&gt;=Znamení!H9,E5&lt;=Znamení!I9),Znamení!B9,IF(AND(E5&gt;=Znamení!H10,E5&lt;=Znamení!I10),Znamení!B10,IF(AND(E5&gt;=Znamení!H11,E5&lt;=Znamení!I11),Znamení!B11,"–"))))))))))))</f>
        <v>Býk</v>
      </c>
      <c r="F6" s="19"/>
      <c r="G6" s="20"/>
    </row>
    <row r="7" spans="2:10" ht="6" customHeight="1"/>
    <row r="8" spans="2:10" ht="27.75" customHeight="1">
      <c r="B8" s="17" t="s">
        <v>20</v>
      </c>
      <c r="C8" s="17" t="s">
        <v>21</v>
      </c>
      <c r="D8" s="17" t="s">
        <v>22</v>
      </c>
      <c r="E8" s="17" t="s">
        <v>23</v>
      </c>
      <c r="F8" s="17" t="s">
        <v>24</v>
      </c>
      <c r="G8" s="17" t="s">
        <v>25</v>
      </c>
    </row>
    <row r="9" spans="2:10" ht="27.75" customHeight="1">
      <c r="B9" s="17" t="s">
        <v>26</v>
      </c>
      <c r="C9" s="17" t="s">
        <v>27</v>
      </c>
      <c r="D9" s="17" t="s">
        <v>28</v>
      </c>
      <c r="E9" s="17" t="s">
        <v>29</v>
      </c>
      <c r="F9" s="17" t="s">
        <v>30</v>
      </c>
      <c r="G9" s="17" t="s">
        <v>31</v>
      </c>
    </row>
  </sheetData>
  <mergeCells count="6">
    <mergeCell ref="B3:D3"/>
    <mergeCell ref="B5:D5"/>
    <mergeCell ref="B6:D6"/>
    <mergeCell ref="E3:G3"/>
    <mergeCell ref="E6:G6"/>
    <mergeCell ref="B1:G1"/>
  </mergeCells>
  <conditionalFormatting sqref="B8">
    <cfRule type="expression" dxfId="11" priority="12">
      <formula>$E$6="Beran"</formula>
    </cfRule>
  </conditionalFormatting>
  <conditionalFormatting sqref="C8">
    <cfRule type="expression" dxfId="10" priority="11">
      <formula>$E$6="Býk"</formula>
    </cfRule>
  </conditionalFormatting>
  <conditionalFormatting sqref="D8">
    <cfRule type="expression" dxfId="9" priority="10">
      <formula>$E$6="Blíženci"</formula>
    </cfRule>
  </conditionalFormatting>
  <conditionalFormatting sqref="E8">
    <cfRule type="expression" dxfId="8" priority="9">
      <formula>$E$6="Rak"</formula>
    </cfRule>
  </conditionalFormatting>
  <conditionalFormatting sqref="F8">
    <cfRule type="expression" dxfId="7" priority="8">
      <formula>$E$6="Lev"</formula>
    </cfRule>
  </conditionalFormatting>
  <conditionalFormatting sqref="G8">
    <cfRule type="expression" dxfId="6" priority="7">
      <formula>$E$6="Panna"</formula>
    </cfRule>
  </conditionalFormatting>
  <conditionalFormatting sqref="B9">
    <cfRule type="expression" dxfId="5" priority="6">
      <formula>$E$6="Váhy"</formula>
    </cfRule>
  </conditionalFormatting>
  <conditionalFormatting sqref="C9">
    <cfRule type="expression" dxfId="4" priority="5">
      <formula>$E$6="Štír"</formula>
    </cfRule>
  </conditionalFormatting>
  <conditionalFormatting sqref="D9">
    <cfRule type="expression" dxfId="3" priority="4">
      <formula>$E$6="Střelec"</formula>
    </cfRule>
  </conditionalFormatting>
  <conditionalFormatting sqref="E9">
    <cfRule type="expression" dxfId="2" priority="3">
      <formula>$E$6="Kozoroh"</formula>
    </cfRule>
  </conditionalFormatting>
  <conditionalFormatting sqref="F9">
    <cfRule type="expression" dxfId="1" priority="2">
      <formula>$E$6="Vodnář"</formula>
    </cfRule>
  </conditionalFormatting>
  <conditionalFormatting sqref="G9">
    <cfRule type="expression" dxfId="0" priority="1">
      <formula>$E$6="Ryby"</formula>
    </cfRule>
  </conditionalFormatting>
  <pageMargins left="0.7" right="0.7" top="0.78749999999999998" bottom="0.78749999999999998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200" zoomScaleNormal="200" workbookViewId="0">
      <selection activeCell="L16" sqref="L16"/>
    </sheetView>
  </sheetViews>
  <sheetFormatPr defaultRowHeight="15"/>
  <cols>
    <col min="1" max="1" width="8.7109375"/>
    <col min="2" max="2" width="16.7109375"/>
    <col min="3" max="6" width="5.7109375"/>
    <col min="7" max="7" width="1.28515625"/>
    <col min="8" max="1025" width="8.7109375"/>
  </cols>
  <sheetData>
    <row r="2" spans="2:9" ht="31.5" customHeight="1">
      <c r="B2" s="1" t="s">
        <v>3</v>
      </c>
      <c r="C2" s="13" t="s">
        <v>18</v>
      </c>
      <c r="D2" s="13"/>
      <c r="E2" s="13" t="s">
        <v>19</v>
      </c>
      <c r="F2" s="13"/>
      <c r="H2" s="2" t="s">
        <v>4</v>
      </c>
      <c r="I2" s="2" t="s">
        <v>5</v>
      </c>
    </row>
    <row r="3" spans="2:9">
      <c r="B3" s="3" t="s">
        <v>6</v>
      </c>
      <c r="C3" s="4">
        <v>21</v>
      </c>
      <c r="D3" s="5">
        <v>3</v>
      </c>
      <c r="E3" s="4">
        <v>20</v>
      </c>
      <c r="F3" s="5">
        <v>4</v>
      </c>
      <c r="H3" s="2">
        <f>I14+1</f>
        <v>80</v>
      </c>
      <c r="I3" s="2">
        <f>I14+31</f>
        <v>110</v>
      </c>
    </row>
    <row r="4" spans="2:9">
      <c r="B4" s="6" t="s">
        <v>7</v>
      </c>
      <c r="C4" s="7">
        <f t="shared" ref="C4:C14" si="0">E3+1</f>
        <v>21</v>
      </c>
      <c r="D4" s="8">
        <f t="shared" ref="D4:D14" si="1">F3</f>
        <v>4</v>
      </c>
      <c r="E4" s="7">
        <v>21</v>
      </c>
      <c r="F4" s="8">
        <v>5</v>
      </c>
      <c r="H4" s="2">
        <f t="shared" ref="H4:H12" si="2">I3+1</f>
        <v>111</v>
      </c>
      <c r="I4" s="2">
        <f>I3+31</f>
        <v>141</v>
      </c>
    </row>
    <row r="5" spans="2:9">
      <c r="B5" s="6" t="s">
        <v>8</v>
      </c>
      <c r="C5" s="7">
        <f t="shared" si="0"/>
        <v>22</v>
      </c>
      <c r="D5" s="8">
        <f t="shared" si="1"/>
        <v>5</v>
      </c>
      <c r="E5" s="7">
        <v>21</v>
      </c>
      <c r="F5" s="8">
        <v>6</v>
      </c>
      <c r="H5" s="2">
        <f t="shared" si="2"/>
        <v>142</v>
      </c>
      <c r="I5" s="2">
        <f>I4+31</f>
        <v>172</v>
      </c>
    </row>
    <row r="6" spans="2:9">
      <c r="B6" s="6" t="s">
        <v>9</v>
      </c>
      <c r="C6" s="7">
        <f t="shared" si="0"/>
        <v>22</v>
      </c>
      <c r="D6" s="8">
        <f t="shared" si="1"/>
        <v>6</v>
      </c>
      <c r="E6" s="7">
        <v>22</v>
      </c>
      <c r="F6" s="8">
        <v>7</v>
      </c>
      <c r="H6" s="2">
        <f t="shared" si="2"/>
        <v>173</v>
      </c>
      <c r="I6" s="2">
        <f>I5+31</f>
        <v>203</v>
      </c>
    </row>
    <row r="7" spans="2:9">
      <c r="B7" s="6" t="s">
        <v>10</v>
      </c>
      <c r="C7" s="7">
        <f t="shared" si="0"/>
        <v>23</v>
      </c>
      <c r="D7" s="8">
        <f t="shared" si="1"/>
        <v>7</v>
      </c>
      <c r="E7" s="7">
        <v>22</v>
      </c>
      <c r="F7" s="8">
        <v>8</v>
      </c>
      <c r="H7" s="2">
        <f t="shared" si="2"/>
        <v>204</v>
      </c>
      <c r="I7" s="2">
        <f>I6+31</f>
        <v>234</v>
      </c>
    </row>
    <row r="8" spans="2:9">
      <c r="B8" s="6" t="s">
        <v>11</v>
      </c>
      <c r="C8" s="7">
        <f t="shared" si="0"/>
        <v>23</v>
      </c>
      <c r="D8" s="8">
        <f t="shared" si="1"/>
        <v>8</v>
      </c>
      <c r="E8" s="7">
        <v>22</v>
      </c>
      <c r="F8" s="8">
        <v>9</v>
      </c>
      <c r="H8" s="2">
        <f t="shared" si="2"/>
        <v>235</v>
      </c>
      <c r="I8" s="2">
        <f>I7+31</f>
        <v>265</v>
      </c>
    </row>
    <row r="9" spans="2:9">
      <c r="B9" s="6" t="s">
        <v>12</v>
      </c>
      <c r="C9" s="7">
        <f t="shared" si="0"/>
        <v>23</v>
      </c>
      <c r="D9" s="8">
        <f t="shared" si="1"/>
        <v>9</v>
      </c>
      <c r="E9" s="7">
        <v>23</v>
      </c>
      <c r="F9" s="8">
        <v>10</v>
      </c>
      <c r="H9" s="2">
        <f t="shared" si="2"/>
        <v>266</v>
      </c>
      <c r="I9" s="2">
        <f>I8+31</f>
        <v>296</v>
      </c>
    </row>
    <row r="10" spans="2:9">
      <c r="B10" s="6" t="s">
        <v>13</v>
      </c>
      <c r="C10" s="7">
        <f t="shared" si="0"/>
        <v>24</v>
      </c>
      <c r="D10" s="8">
        <f t="shared" si="1"/>
        <v>10</v>
      </c>
      <c r="E10" s="7">
        <v>22</v>
      </c>
      <c r="F10" s="8">
        <v>11</v>
      </c>
      <c r="H10" s="2">
        <f t="shared" si="2"/>
        <v>297</v>
      </c>
      <c r="I10" s="2">
        <f>I9+30</f>
        <v>326</v>
      </c>
    </row>
    <row r="11" spans="2:9">
      <c r="B11" s="6" t="s">
        <v>14</v>
      </c>
      <c r="C11" s="7">
        <f t="shared" si="0"/>
        <v>23</v>
      </c>
      <c r="D11" s="8">
        <f t="shared" si="1"/>
        <v>11</v>
      </c>
      <c r="E11" s="7">
        <v>21</v>
      </c>
      <c r="F11" s="8">
        <v>12</v>
      </c>
      <c r="H11" s="2">
        <f t="shared" si="2"/>
        <v>327</v>
      </c>
      <c r="I11" s="2">
        <f>I10+29</f>
        <v>355</v>
      </c>
    </row>
    <row r="12" spans="2:9">
      <c r="B12" s="6" t="s">
        <v>15</v>
      </c>
      <c r="C12" s="7">
        <f t="shared" si="0"/>
        <v>22</v>
      </c>
      <c r="D12" s="8">
        <f t="shared" si="1"/>
        <v>12</v>
      </c>
      <c r="E12" s="7">
        <v>20</v>
      </c>
      <c r="F12" s="8">
        <v>1</v>
      </c>
      <c r="H12" s="2">
        <f t="shared" si="2"/>
        <v>356</v>
      </c>
      <c r="I12" s="2">
        <v>20</v>
      </c>
    </row>
    <row r="13" spans="2:9">
      <c r="B13" s="6" t="s">
        <v>16</v>
      </c>
      <c r="C13" s="7">
        <f t="shared" si="0"/>
        <v>21</v>
      </c>
      <c r="D13" s="8">
        <f t="shared" si="1"/>
        <v>1</v>
      </c>
      <c r="E13" s="7">
        <v>20</v>
      </c>
      <c r="F13" s="8">
        <v>2</v>
      </c>
      <c r="H13" s="2">
        <v>21</v>
      </c>
      <c r="I13" s="2">
        <f>I12+31</f>
        <v>51</v>
      </c>
    </row>
    <row r="14" spans="2:9">
      <c r="B14" s="9" t="s">
        <v>17</v>
      </c>
      <c r="C14" s="10">
        <f t="shared" si="0"/>
        <v>21</v>
      </c>
      <c r="D14" s="11">
        <f t="shared" si="1"/>
        <v>2</v>
      </c>
      <c r="E14" s="10">
        <v>20</v>
      </c>
      <c r="F14" s="11">
        <v>3</v>
      </c>
      <c r="H14" s="2">
        <f>I13+1</f>
        <v>52</v>
      </c>
      <c r="I14" s="2">
        <f>I13+28</f>
        <v>79</v>
      </c>
    </row>
  </sheetData>
  <sheetProtection selectLockedCells="1" selectUnlockedCells="1"/>
  <mergeCells count="2">
    <mergeCell ref="C2:D2"/>
    <mergeCell ref="E2:F2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1895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Tvoje znamení</vt:lpstr>
      <vt:lpstr>Znamení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RNDr. Evžen Müller</cp:lastModifiedBy>
  <cp:revision>4</cp:revision>
  <dcterms:created xsi:type="dcterms:W3CDTF">2015-10-15T11:37:14Z</dcterms:created>
  <dcterms:modified xsi:type="dcterms:W3CDTF">2015-10-20T17:38:48Z</dcterms:modified>
  <dc:language>cs-CZ</dc:language>
</cp:coreProperties>
</file>