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10" windowWidth="9720" windowHeight="63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8" i="1" l="1"/>
  <c r="C9" i="1"/>
  <c r="C8" i="1"/>
  <c r="E8" i="1"/>
  <c r="F8" i="1" s="1"/>
  <c r="G8" i="1" s="1"/>
  <c r="D9" i="1" l="1"/>
  <c r="E9" i="1" l="1"/>
  <c r="F9" i="1" s="1"/>
  <c r="G9" i="1" s="1"/>
  <c r="C10" i="1" s="1"/>
  <c r="D10" i="1" s="1"/>
  <c r="E10" i="1" l="1"/>
  <c r="F10" i="1" s="1"/>
  <c r="G10" i="1" s="1"/>
  <c r="C11" i="1" s="1"/>
  <c r="D11" i="1" s="1"/>
  <c r="E11" i="1" l="1"/>
  <c r="F11" i="1" s="1"/>
  <c r="G11" i="1" s="1"/>
  <c r="C12" i="1" s="1"/>
  <c r="D12" i="1" l="1"/>
  <c r="E12" i="1" l="1"/>
  <c r="F12" i="1"/>
  <c r="G12" i="1" s="1"/>
  <c r="C13" i="1" s="1"/>
  <c r="D13" i="1" l="1"/>
  <c r="E13" i="1" l="1"/>
  <c r="F13" i="1"/>
  <c r="G13" i="1" s="1"/>
  <c r="C14" i="1" s="1"/>
  <c r="D14" i="1" l="1"/>
  <c r="E14" i="1" l="1"/>
  <c r="F14" i="1"/>
  <c r="G14" i="1" s="1"/>
  <c r="C15" i="1" s="1"/>
  <c r="D15" i="1" l="1"/>
  <c r="E15" i="1" l="1"/>
  <c r="F15" i="1" s="1"/>
  <c r="G15" i="1" s="1"/>
  <c r="C16" i="1" s="1"/>
  <c r="D16" i="1" l="1"/>
  <c r="E16" i="1" l="1"/>
  <c r="F16" i="1"/>
  <c r="G16" i="1" s="1"/>
  <c r="C17" i="1" s="1"/>
  <c r="D17" i="1" l="1"/>
  <c r="E17" i="1" l="1"/>
  <c r="F17" i="1"/>
  <c r="G17" i="1" s="1"/>
  <c r="C18" i="1" s="1"/>
  <c r="D18" i="1" l="1"/>
  <c r="E18" i="1" l="1"/>
  <c r="F18" i="1"/>
  <c r="G18" i="1" s="1"/>
  <c r="C19" i="1" s="1"/>
  <c r="D19" i="1" l="1"/>
  <c r="E19" i="1" l="1"/>
  <c r="F19" i="1" s="1"/>
  <c r="G19" i="1" s="1"/>
  <c r="C20" i="1" s="1"/>
  <c r="D20" i="1" l="1"/>
  <c r="E20" i="1" l="1"/>
  <c r="F20" i="1"/>
  <c r="G20" i="1" s="1"/>
  <c r="C21" i="1" s="1"/>
  <c r="D21" i="1" l="1"/>
  <c r="E21" i="1" l="1"/>
  <c r="F21" i="1"/>
  <c r="G21" i="1" s="1"/>
  <c r="C22" i="1" s="1"/>
  <c r="D22" i="1" l="1"/>
  <c r="E22" i="1" l="1"/>
  <c r="F22" i="1"/>
  <c r="G22" i="1" s="1"/>
</calcChain>
</file>

<file path=xl/sharedStrings.xml><?xml version="1.0" encoding="utf-8"?>
<sst xmlns="http://schemas.openxmlformats.org/spreadsheetml/2006/main" count="10" uniqueCount="10">
  <si>
    <t>Moje spoření</t>
  </si>
  <si>
    <t>počáteční vklad:</t>
  </si>
  <si>
    <t>rok</t>
  </si>
  <si>
    <t>na začátku roku</t>
  </si>
  <si>
    <t>úrok</t>
  </si>
  <si>
    <t>daň</t>
  </si>
  <si>
    <t>připsáno</t>
  </si>
  <si>
    <t>na konci roku</t>
  </si>
  <si>
    <t>%</t>
  </si>
  <si>
    <t>úroková míra: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</si>
</sst>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0"/>
      <name val="Arial CE"/>
      <charset val="238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54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right"/>
    </xf>
    <xf numFmtId="164" fontId="3" fillId="0" borderId="1" xfId="0" applyNumberFormat="1" applyFont="1" applyBorder="1"/>
    <xf numFmtId="2" fontId="3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abSelected="1" zoomScale="200" zoomScaleNormal="200" workbookViewId="0">
      <selection activeCell="G8" sqref="G8"/>
    </sheetView>
  </sheetViews>
  <sheetFormatPr defaultRowHeight="12.75" x14ac:dyDescent="0.2"/>
  <cols>
    <col min="1" max="1" width="3.85546875" customWidth="1"/>
    <col min="2" max="2" width="7" customWidth="1"/>
    <col min="3" max="3" width="17" customWidth="1"/>
    <col min="4" max="4" width="13.85546875" customWidth="1"/>
    <col min="5" max="6" width="13.28515625" customWidth="1"/>
    <col min="7" max="7" width="16.28515625" customWidth="1"/>
  </cols>
  <sheetData>
    <row r="1" spans="2:7" ht="3" customHeight="1" x14ac:dyDescent="0.2"/>
    <row r="2" spans="2:7" ht="23.25" x14ac:dyDescent="0.35">
      <c r="B2" s="9" t="s">
        <v>0</v>
      </c>
      <c r="C2" s="9"/>
      <c r="D2" s="9"/>
      <c r="E2" s="9"/>
      <c r="F2" s="9"/>
      <c r="G2" s="9"/>
    </row>
    <row r="3" spans="2:7" ht="2.25" customHeight="1" x14ac:dyDescent="0.2"/>
    <row r="4" spans="2:7" x14ac:dyDescent="0.2">
      <c r="C4" s="6" t="s">
        <v>1</v>
      </c>
      <c r="D4" s="7">
        <v>120000</v>
      </c>
    </row>
    <row r="5" spans="2:7" x14ac:dyDescent="0.2">
      <c r="C5" s="6" t="s">
        <v>9</v>
      </c>
      <c r="D5" s="8">
        <v>1.92</v>
      </c>
      <c r="E5" s="5" t="s">
        <v>8</v>
      </c>
    </row>
    <row r="6" spans="2:7" ht="3.75" customHeight="1" x14ac:dyDescent="0.2"/>
    <row r="7" spans="2:7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</row>
    <row r="8" spans="2:7" x14ac:dyDescent="0.2">
      <c r="B8" s="2">
        <v>2016</v>
      </c>
      <c r="C8" s="4">
        <f>D4</f>
        <v>120000</v>
      </c>
      <c r="D8" s="1">
        <f>C8*D$5/100</f>
        <v>2304</v>
      </c>
      <c r="E8" s="1">
        <f>0.15*D8</f>
        <v>345.59999999999997</v>
      </c>
      <c r="F8" s="1">
        <f>D8-E8</f>
        <v>1958.4</v>
      </c>
      <c r="G8" s="4">
        <f>C8+F8</f>
        <v>121958.39999999999</v>
      </c>
    </row>
    <row r="9" spans="2:7" x14ac:dyDescent="0.2">
      <c r="B9" s="2">
        <v>2017</v>
      </c>
      <c r="C9" s="4">
        <f>G8</f>
        <v>121958.39999999999</v>
      </c>
      <c r="D9" s="1">
        <f t="shared" ref="D9:D22" si="0">C9*D$5/100</f>
        <v>2341.6012799999999</v>
      </c>
      <c r="E9" s="1">
        <f t="shared" ref="E9:E22" si="1">0.15*D9</f>
        <v>351.24019199999998</v>
      </c>
      <c r="F9" s="1">
        <f t="shared" ref="F9:F22" si="2">D9-E9</f>
        <v>1990.3610879999999</v>
      </c>
      <c r="G9" s="4">
        <f t="shared" ref="G9:G22" si="3">C9+F9</f>
        <v>123948.761088</v>
      </c>
    </row>
    <row r="10" spans="2:7" x14ac:dyDescent="0.2">
      <c r="B10" s="2">
        <v>2018</v>
      </c>
      <c r="C10" s="4">
        <f t="shared" ref="C10:C22" si="4">G9</f>
        <v>123948.761088</v>
      </c>
      <c r="D10" s="1">
        <f t="shared" si="0"/>
        <v>2379.8162128895997</v>
      </c>
      <c r="E10" s="1">
        <f t="shared" si="1"/>
        <v>356.97243193343996</v>
      </c>
      <c r="F10" s="1">
        <f t="shared" si="2"/>
        <v>2022.8437809561597</v>
      </c>
      <c r="G10" s="4">
        <f t="shared" si="3"/>
        <v>125971.60486895616</v>
      </c>
    </row>
    <row r="11" spans="2:7" x14ac:dyDescent="0.2">
      <c r="B11" s="2">
        <v>2019</v>
      </c>
      <c r="C11" s="4">
        <f t="shared" si="4"/>
        <v>125971.60486895616</v>
      </c>
      <c r="D11" s="1">
        <f t="shared" si="0"/>
        <v>2418.6548134839582</v>
      </c>
      <c r="E11" s="1">
        <f t="shared" si="1"/>
        <v>362.79822202259373</v>
      </c>
      <c r="F11" s="1">
        <f t="shared" si="2"/>
        <v>2055.8565914613646</v>
      </c>
      <c r="G11" s="4">
        <f t="shared" si="3"/>
        <v>128027.46146041751</v>
      </c>
    </row>
    <row r="12" spans="2:7" x14ac:dyDescent="0.2">
      <c r="B12" s="2">
        <v>2020</v>
      </c>
      <c r="C12" s="4">
        <f t="shared" si="4"/>
        <v>128027.46146041751</v>
      </c>
      <c r="D12" s="1">
        <f t="shared" si="0"/>
        <v>2458.1272600400162</v>
      </c>
      <c r="E12" s="1">
        <f t="shared" si="1"/>
        <v>368.71908900600243</v>
      </c>
      <c r="F12" s="1">
        <f t="shared" si="2"/>
        <v>2089.4081710340138</v>
      </c>
      <c r="G12" s="4">
        <f t="shared" si="3"/>
        <v>130116.86963145153</v>
      </c>
    </row>
    <row r="13" spans="2:7" x14ac:dyDescent="0.2">
      <c r="B13" s="2">
        <v>2021</v>
      </c>
      <c r="C13" s="4">
        <f t="shared" si="4"/>
        <v>130116.86963145153</v>
      </c>
      <c r="D13" s="1">
        <f t="shared" si="0"/>
        <v>2498.2438969238692</v>
      </c>
      <c r="E13" s="1">
        <f t="shared" si="1"/>
        <v>374.73658453858036</v>
      </c>
      <c r="F13" s="1">
        <f t="shared" si="2"/>
        <v>2123.507312385289</v>
      </c>
      <c r="G13" s="4">
        <f t="shared" si="3"/>
        <v>132240.3769438368</v>
      </c>
    </row>
    <row r="14" spans="2:7" x14ac:dyDescent="0.2">
      <c r="B14" s="2">
        <v>2022</v>
      </c>
      <c r="C14" s="4">
        <f t="shared" si="4"/>
        <v>132240.3769438368</v>
      </c>
      <c r="D14" s="1">
        <f t="shared" si="0"/>
        <v>2539.0152373216665</v>
      </c>
      <c r="E14" s="1">
        <f t="shared" si="1"/>
        <v>380.85228559824998</v>
      </c>
      <c r="F14" s="1">
        <f t="shared" si="2"/>
        <v>2158.1629517234164</v>
      </c>
      <c r="G14" s="4">
        <f t="shared" si="3"/>
        <v>134398.53989556021</v>
      </c>
    </row>
    <row r="15" spans="2:7" x14ac:dyDescent="0.2">
      <c r="B15" s="2">
        <v>2023</v>
      </c>
      <c r="C15" s="4">
        <f t="shared" si="4"/>
        <v>134398.53989556021</v>
      </c>
      <c r="D15" s="1">
        <f t="shared" si="0"/>
        <v>2580.4519659947559</v>
      </c>
      <c r="E15" s="1">
        <f t="shared" si="1"/>
        <v>387.06779489921337</v>
      </c>
      <c r="F15" s="1">
        <f t="shared" si="2"/>
        <v>2193.3841710955426</v>
      </c>
      <c r="G15" s="4">
        <f t="shared" si="3"/>
        <v>136591.92406665575</v>
      </c>
    </row>
    <row r="16" spans="2:7" x14ac:dyDescent="0.2">
      <c r="B16" s="2">
        <v>2024</v>
      </c>
      <c r="C16" s="4">
        <f t="shared" si="4"/>
        <v>136591.92406665575</v>
      </c>
      <c r="D16" s="1">
        <f t="shared" si="0"/>
        <v>2622.5649420797899</v>
      </c>
      <c r="E16" s="1">
        <f t="shared" si="1"/>
        <v>393.38474131196847</v>
      </c>
      <c r="F16" s="1">
        <f t="shared" si="2"/>
        <v>2229.1802007678216</v>
      </c>
      <c r="G16" s="4">
        <f t="shared" si="3"/>
        <v>138821.10426742357</v>
      </c>
    </row>
    <row r="17" spans="2:7" x14ac:dyDescent="0.2">
      <c r="B17" s="2">
        <v>2025</v>
      </c>
      <c r="C17" s="4">
        <f t="shared" si="4"/>
        <v>138821.10426742357</v>
      </c>
      <c r="D17" s="1">
        <f t="shared" si="0"/>
        <v>2665.3652019345323</v>
      </c>
      <c r="E17" s="1">
        <f t="shared" si="1"/>
        <v>399.80478029017985</v>
      </c>
      <c r="F17" s="1">
        <f t="shared" si="2"/>
        <v>2265.5604216443526</v>
      </c>
      <c r="G17" s="4">
        <f t="shared" si="3"/>
        <v>141086.66468906793</v>
      </c>
    </row>
    <row r="18" spans="2:7" x14ac:dyDescent="0.2">
      <c r="B18" s="2">
        <v>2026</v>
      </c>
      <c r="C18" s="4">
        <f t="shared" si="4"/>
        <v>141086.66468906793</v>
      </c>
      <c r="D18" s="1">
        <f t="shared" si="0"/>
        <v>2708.8639620301042</v>
      </c>
      <c r="E18" s="1">
        <f t="shared" si="1"/>
        <v>406.32959430451564</v>
      </c>
      <c r="F18" s="1">
        <f t="shared" si="2"/>
        <v>2302.5343677255887</v>
      </c>
      <c r="G18" s="4">
        <f t="shared" si="3"/>
        <v>143389.19905679353</v>
      </c>
    </row>
    <row r="19" spans="2:7" x14ac:dyDescent="0.2">
      <c r="B19" s="2">
        <v>2027</v>
      </c>
      <c r="C19" s="4">
        <f t="shared" si="4"/>
        <v>143389.19905679353</v>
      </c>
      <c r="D19" s="1">
        <f t="shared" si="0"/>
        <v>2753.0726218904356</v>
      </c>
      <c r="E19" s="1">
        <f t="shared" si="1"/>
        <v>412.96089328356533</v>
      </c>
      <c r="F19" s="1">
        <f t="shared" si="2"/>
        <v>2340.1117286068702</v>
      </c>
      <c r="G19" s="4">
        <f t="shared" si="3"/>
        <v>145729.31078540039</v>
      </c>
    </row>
    <row r="20" spans="2:7" x14ac:dyDescent="0.2">
      <c r="B20" s="2">
        <v>2028</v>
      </c>
      <c r="C20" s="4">
        <f t="shared" si="4"/>
        <v>145729.31078540039</v>
      </c>
      <c r="D20" s="1">
        <f t="shared" si="0"/>
        <v>2798.0027670796871</v>
      </c>
      <c r="E20" s="1">
        <f t="shared" si="1"/>
        <v>419.70041506195304</v>
      </c>
      <c r="F20" s="1">
        <f t="shared" si="2"/>
        <v>2378.3023520177339</v>
      </c>
      <c r="G20" s="4">
        <f t="shared" si="3"/>
        <v>148107.61313741811</v>
      </c>
    </row>
    <row r="21" spans="2:7" x14ac:dyDescent="0.2">
      <c r="B21" s="2">
        <v>2029</v>
      </c>
      <c r="C21" s="4">
        <f t="shared" si="4"/>
        <v>148107.61313741811</v>
      </c>
      <c r="D21" s="1">
        <f t="shared" si="0"/>
        <v>2843.6661722384279</v>
      </c>
      <c r="E21" s="1">
        <f t="shared" si="1"/>
        <v>426.54992583576416</v>
      </c>
      <c r="F21" s="1">
        <f t="shared" si="2"/>
        <v>2417.1162464026638</v>
      </c>
      <c r="G21" s="4">
        <f t="shared" si="3"/>
        <v>150524.72938382078</v>
      </c>
    </row>
    <row r="22" spans="2:7" x14ac:dyDescent="0.2">
      <c r="B22" s="2">
        <v>2030</v>
      </c>
      <c r="C22" s="4">
        <f t="shared" si="4"/>
        <v>150524.72938382078</v>
      </c>
      <c r="D22" s="1">
        <f t="shared" si="0"/>
        <v>2890.0748041693587</v>
      </c>
      <c r="E22" s="1">
        <f t="shared" si="1"/>
        <v>433.51122062540378</v>
      </c>
      <c r="F22" s="1">
        <f t="shared" si="2"/>
        <v>2456.5635835439548</v>
      </c>
      <c r="G22" s="4">
        <f t="shared" si="3"/>
        <v>152981.29296736474</v>
      </c>
    </row>
  </sheetData>
  <mergeCells count="1">
    <mergeCell ref="B2:G2"/>
  </mergeCell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Skřivany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Müller</dc:creator>
  <cp:lastModifiedBy>GYM, SOŠ, SOU a VOŠ Hořice</cp:lastModifiedBy>
  <dcterms:created xsi:type="dcterms:W3CDTF">2001-01-07T15:40:28Z</dcterms:created>
  <dcterms:modified xsi:type="dcterms:W3CDTF">2015-10-08T12:35:38Z</dcterms:modified>
</cp:coreProperties>
</file>