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25" i="1"/>
  <c r="C25" s="1"/>
  <c r="B26"/>
  <c r="C26" s="1"/>
  <c r="B27"/>
  <c r="C27" s="1"/>
  <c r="B28"/>
  <c r="C28" s="1"/>
  <c r="B29"/>
  <c r="C29" s="1"/>
  <c r="B23"/>
  <c r="C23" s="1"/>
  <c r="B24"/>
  <c r="C24" s="1"/>
  <c r="B20"/>
  <c r="C20" s="1"/>
  <c r="B21"/>
  <c r="C21" s="1"/>
  <c r="B22"/>
  <c r="C22" s="1"/>
  <c r="B6"/>
  <c r="C6" s="1"/>
  <c r="F6"/>
  <c r="G6"/>
  <c r="J6"/>
  <c r="K6" s="1"/>
  <c r="N6"/>
  <c r="O6" s="1"/>
  <c r="B7"/>
  <c r="C7" s="1"/>
  <c r="F7"/>
  <c r="G7" s="1"/>
  <c r="J7"/>
  <c r="K7" s="1"/>
  <c r="N7"/>
  <c r="O7" s="1"/>
  <c r="B8"/>
  <c r="C8" s="1"/>
  <c r="F8"/>
  <c r="G8" s="1"/>
  <c r="J8"/>
  <c r="K8" s="1"/>
  <c r="N8"/>
  <c r="O8" s="1"/>
  <c r="B9"/>
  <c r="C9" s="1"/>
  <c r="F9"/>
  <c r="G9" s="1"/>
  <c r="J9"/>
  <c r="K9" s="1"/>
  <c r="N9"/>
  <c r="O9" s="1"/>
  <c r="B10"/>
  <c r="C10" s="1"/>
  <c r="F10"/>
  <c r="G10" s="1"/>
  <c r="J10"/>
  <c r="K10" s="1"/>
  <c r="N10"/>
  <c r="O10" s="1"/>
  <c r="B11"/>
  <c r="C11" s="1"/>
  <c r="F11"/>
  <c r="G11" s="1"/>
  <c r="J11"/>
  <c r="K11" s="1"/>
  <c r="N11"/>
  <c r="O11" s="1"/>
  <c r="B12"/>
  <c r="C12" s="1"/>
  <c r="F12"/>
  <c r="G12" s="1"/>
  <c r="J12"/>
  <c r="K12" s="1"/>
  <c r="N12"/>
  <c r="O12" s="1"/>
  <c r="B13"/>
  <c r="C13" s="1"/>
  <c r="F13"/>
  <c r="G13" s="1"/>
  <c r="J13"/>
  <c r="K13" s="1"/>
  <c r="N13"/>
  <c r="O13" s="1"/>
  <c r="B14"/>
  <c r="C14" s="1"/>
  <c r="F14"/>
  <c r="G14" s="1"/>
  <c r="J14"/>
  <c r="K14" s="1"/>
  <c r="N14"/>
  <c r="O14" s="1"/>
  <c r="B15"/>
  <c r="C15" s="1"/>
  <c r="F15"/>
  <c r="G15" s="1"/>
  <c r="J15"/>
  <c r="K15" s="1"/>
  <c r="N15"/>
  <c r="O15" s="1"/>
  <c r="B16"/>
  <c r="C16" s="1"/>
  <c r="F16"/>
  <c r="G16" s="1"/>
  <c r="J16"/>
  <c r="K16" s="1"/>
  <c r="N16"/>
  <c r="O16" s="1"/>
  <c r="B17"/>
  <c r="C17" s="1"/>
  <c r="F17"/>
  <c r="G17" s="1"/>
  <c r="J17"/>
  <c r="K17" s="1"/>
  <c r="N17"/>
  <c r="O17" s="1"/>
  <c r="B18"/>
  <c r="C18" s="1"/>
  <c r="F18"/>
  <c r="G18" s="1"/>
  <c r="J18"/>
  <c r="K18" s="1"/>
  <c r="N18"/>
  <c r="O18" s="1"/>
  <c r="B19"/>
  <c r="C19" s="1"/>
  <c r="F19"/>
  <c r="G19" s="1"/>
  <c r="J19"/>
  <c r="K19" s="1"/>
  <c r="N19"/>
  <c r="O19" s="1"/>
  <c r="F20"/>
  <c r="G20" s="1"/>
  <c r="J20"/>
  <c r="K20" s="1"/>
  <c r="N20"/>
  <c r="O20" s="1"/>
  <c r="N21"/>
  <c r="O21" s="1"/>
  <c r="N22"/>
  <c r="O22" s="1"/>
  <c r="N23"/>
  <c r="O23" s="1"/>
  <c r="N24"/>
  <c r="O24" s="1"/>
  <c r="N25"/>
  <c r="O25" s="1"/>
  <c r="N26"/>
  <c r="O26" s="1"/>
  <c r="R6"/>
  <c r="S6" s="1"/>
  <c r="R7"/>
  <c r="S7" s="1"/>
  <c r="R8"/>
  <c r="S8" s="1"/>
  <c r="R9"/>
  <c r="S9" s="1"/>
  <c r="R10"/>
  <c r="S10" s="1"/>
</calcChain>
</file>

<file path=xl/sharedStrings.xml><?xml version="1.0" encoding="utf-8"?>
<sst xmlns="http://schemas.openxmlformats.org/spreadsheetml/2006/main" count="18" uniqueCount="6">
  <si>
    <t>objem</t>
  </si>
  <si>
    <r>
      <t>cm</t>
    </r>
    <r>
      <rPr>
        <b/>
        <vertAlign val="superscript"/>
        <sz val="10"/>
        <rFont val="Calibri"/>
        <family val="2"/>
        <charset val="238"/>
        <scheme val="minor"/>
      </rPr>
      <t>3</t>
    </r>
  </si>
  <si>
    <r>
      <rPr>
        <i/>
        <sz val="10"/>
        <rFont val="Calibri"/>
        <family val="2"/>
        <charset val="238"/>
        <scheme val="minor"/>
      </rPr>
      <t>r</t>
    </r>
    <r>
      <rPr>
        <sz val="10"/>
        <rFont val="Calibri"/>
        <family val="2"/>
        <charset val="238"/>
        <scheme val="minor"/>
      </rPr>
      <t xml:space="preserve"> (cm)</t>
    </r>
  </si>
  <si>
    <r>
      <rPr>
        <i/>
        <sz val="10"/>
        <rFont val="Calibri"/>
        <family val="2"/>
        <charset val="238"/>
        <scheme val="minor"/>
      </rPr>
      <t>v</t>
    </r>
    <r>
      <rPr>
        <sz val="10"/>
        <rFont val="Calibri"/>
        <family val="2"/>
        <charset val="238"/>
        <scheme val="minor"/>
      </rPr>
      <t xml:space="preserve"> (cm)</t>
    </r>
  </si>
  <si>
    <r>
      <rPr>
        <i/>
        <sz val="10"/>
        <rFont val="Calibri"/>
        <family val="2"/>
        <charset val="238"/>
        <scheme val="minor"/>
      </rPr>
      <t>S</t>
    </r>
    <r>
      <rPr>
        <sz val="10"/>
        <rFont val="Calibri"/>
        <family val="2"/>
        <charset val="238"/>
        <scheme val="minor"/>
      </rPr>
      <t xml:space="preserve"> (cm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</t>
    </r>
  </si>
  <si>
    <t>Válec s objemem 1 litr a minimálním povrchem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</si>
</sst>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"/>
    <numFmt numFmtId="166" formatCode="0.00000"/>
    <numFmt numFmtId="167" formatCode="0.000000"/>
  </numFmts>
  <fonts count="10"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0" borderId="11" xfId="0" applyNumberFormat="1" applyFont="1" applyBorder="1" applyAlignment="1">
      <alignment horizontal="right" indent="1"/>
    </xf>
    <xf numFmtId="2" fontId="1" fillId="0" borderId="2" xfId="0" applyNumberFormat="1" applyFont="1" applyBorder="1" applyAlignment="1">
      <alignment horizontal="right" indent="1"/>
    </xf>
    <xf numFmtId="166" fontId="1" fillId="0" borderId="12" xfId="0" applyNumberFormat="1" applyFont="1" applyBorder="1" applyAlignment="1">
      <alignment horizontal="right" indent="1"/>
    </xf>
    <xf numFmtId="164" fontId="1" fillId="0" borderId="6" xfId="0" applyNumberFormat="1" applyFont="1" applyBorder="1" applyAlignment="1">
      <alignment horizontal="right" indent="1"/>
    </xf>
    <xf numFmtId="2" fontId="1" fillId="0" borderId="0" xfId="0" applyNumberFormat="1" applyFont="1" applyBorder="1" applyAlignment="1">
      <alignment horizontal="right" indent="1"/>
    </xf>
    <xf numFmtId="166" fontId="1" fillId="0" borderId="7" xfId="0" applyNumberFormat="1" applyFont="1" applyBorder="1" applyAlignment="1">
      <alignment horizontal="right" indent="1"/>
    </xf>
    <xf numFmtId="164" fontId="6" fillId="0" borderId="6" xfId="0" applyNumberFormat="1" applyFont="1" applyBorder="1" applyAlignment="1">
      <alignment horizontal="right" indent="1"/>
    </xf>
    <xf numFmtId="2" fontId="6" fillId="0" borderId="0" xfId="0" applyNumberFormat="1" applyFont="1" applyBorder="1" applyAlignment="1">
      <alignment horizontal="right" indent="1"/>
    </xf>
    <xf numFmtId="166" fontId="6" fillId="0" borderId="7" xfId="0" applyNumberFormat="1" applyFont="1" applyBorder="1" applyAlignment="1">
      <alignment horizontal="right" indent="1"/>
    </xf>
    <xf numFmtId="164" fontId="1" fillId="0" borderId="8" xfId="0" applyNumberFormat="1" applyFont="1" applyBorder="1" applyAlignment="1">
      <alignment horizontal="right" indent="1"/>
    </xf>
    <xf numFmtId="2" fontId="1" fillId="0" borderId="9" xfId="0" applyNumberFormat="1" applyFont="1" applyBorder="1" applyAlignment="1">
      <alignment horizontal="right" indent="1"/>
    </xf>
    <xf numFmtId="166" fontId="1" fillId="0" borderId="10" xfId="0" applyNumberFormat="1" applyFont="1" applyBorder="1" applyAlignment="1">
      <alignment horizontal="right" indent="1"/>
    </xf>
    <xf numFmtId="2" fontId="1" fillId="0" borderId="6" xfId="0" applyNumberFormat="1" applyFont="1" applyBorder="1" applyAlignment="1">
      <alignment horizontal="right" indent="1"/>
    </xf>
    <xf numFmtId="2" fontId="1" fillId="0" borderId="7" xfId="0" applyNumberFormat="1" applyFont="1" applyBorder="1" applyAlignment="1">
      <alignment horizontal="right" indent="1"/>
    </xf>
    <xf numFmtId="2" fontId="6" fillId="0" borderId="6" xfId="0" applyNumberFormat="1" applyFont="1" applyBorder="1" applyAlignment="1">
      <alignment horizontal="right" indent="1"/>
    </xf>
    <xf numFmtId="2" fontId="6" fillId="0" borderId="7" xfId="0" applyNumberFormat="1" applyFont="1" applyBorder="1" applyAlignment="1">
      <alignment horizontal="right" indent="1"/>
    </xf>
    <xf numFmtId="2" fontId="1" fillId="0" borderId="8" xfId="0" applyNumberFormat="1" applyFont="1" applyBorder="1" applyAlignment="1">
      <alignment horizontal="right" indent="1"/>
    </xf>
    <xf numFmtId="2" fontId="1" fillId="0" borderId="10" xfId="0" applyNumberFormat="1" applyFont="1" applyBorder="1" applyAlignment="1">
      <alignment horizontal="right" indent="1"/>
    </xf>
    <xf numFmtId="164" fontId="6" fillId="0" borderId="11" xfId="0" applyNumberFormat="1" applyFont="1" applyBorder="1" applyAlignment="1">
      <alignment horizontal="right" indent="1"/>
    </xf>
    <xf numFmtId="167" fontId="6" fillId="0" borderId="12" xfId="0" applyNumberFormat="1" applyFont="1" applyBorder="1" applyAlignment="1">
      <alignment horizontal="right" indent="1"/>
    </xf>
    <xf numFmtId="164" fontId="6" fillId="0" borderId="6" xfId="0" applyNumberFormat="1" applyFont="1" applyFill="1" applyBorder="1" applyAlignment="1">
      <alignment horizontal="right" indent="1"/>
    </xf>
    <xf numFmtId="167" fontId="6" fillId="0" borderId="7" xfId="0" applyNumberFormat="1" applyFont="1" applyFill="1" applyBorder="1" applyAlignment="1">
      <alignment horizontal="right" indent="1"/>
    </xf>
    <xf numFmtId="167" fontId="6" fillId="0" borderId="7" xfId="0" applyNumberFormat="1" applyFont="1" applyBorder="1" applyAlignment="1">
      <alignment horizontal="right" indent="1"/>
    </xf>
    <xf numFmtId="164" fontId="6" fillId="0" borderId="8" xfId="0" applyNumberFormat="1" applyFont="1" applyBorder="1" applyAlignment="1">
      <alignment horizontal="right" indent="1"/>
    </xf>
    <xf numFmtId="167" fontId="6" fillId="0" borderId="10" xfId="0" applyNumberFormat="1" applyFont="1" applyBorder="1" applyAlignment="1">
      <alignment horizontal="right" indent="1"/>
    </xf>
    <xf numFmtId="165" fontId="6" fillId="0" borderId="2" xfId="0" applyNumberFormat="1" applyFont="1" applyBorder="1" applyAlignment="1">
      <alignment horizontal="right" indent="1"/>
    </xf>
    <xf numFmtId="165" fontId="6" fillId="0" borderId="0" xfId="0" applyNumberFormat="1" applyFont="1" applyFill="1" applyBorder="1" applyAlignment="1">
      <alignment horizontal="right" indent="1"/>
    </xf>
    <xf numFmtId="165" fontId="6" fillId="0" borderId="0" xfId="0" applyNumberFormat="1" applyFont="1" applyBorder="1" applyAlignment="1">
      <alignment horizontal="right" indent="1"/>
    </xf>
    <xf numFmtId="165" fontId="6" fillId="0" borderId="9" xfId="0" applyNumberFormat="1" applyFont="1" applyBorder="1" applyAlignment="1">
      <alignment horizontal="right" indent="1"/>
    </xf>
    <xf numFmtId="164" fontId="7" fillId="4" borderId="13" xfId="0" applyNumberFormat="1" applyFont="1" applyFill="1" applyBorder="1" applyAlignment="1">
      <alignment horizontal="right" indent="1"/>
    </xf>
    <xf numFmtId="165" fontId="7" fillId="4" borderId="1" xfId="0" applyNumberFormat="1" applyFont="1" applyFill="1" applyBorder="1" applyAlignment="1">
      <alignment horizontal="right" indent="1"/>
    </xf>
    <xf numFmtId="167" fontId="7" fillId="4" borderId="14" xfId="0" applyNumberFormat="1" applyFont="1" applyFill="1" applyBorder="1" applyAlignment="1">
      <alignment horizontal="right" indent="1"/>
    </xf>
    <xf numFmtId="0" fontId="8" fillId="0" borderId="0" xfId="0" applyFont="1" applyAlignment="1">
      <alignment horizontal="center"/>
    </xf>
    <xf numFmtId="164" fontId="9" fillId="0" borderId="6" xfId="0" applyNumberFormat="1" applyFont="1" applyBorder="1" applyAlignment="1">
      <alignment horizontal="right" indent="1"/>
    </xf>
    <xf numFmtId="2" fontId="9" fillId="0" borderId="0" xfId="0" applyNumberFormat="1" applyFont="1" applyBorder="1" applyAlignment="1">
      <alignment horizontal="right" indent="1"/>
    </xf>
    <xf numFmtId="166" fontId="9" fillId="0" borderId="7" xfId="0" applyNumberFormat="1" applyFont="1" applyBorder="1" applyAlignment="1">
      <alignment horizontal="right" inden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zoomScale="145" zoomScaleNormal="145" workbookViewId="0">
      <selection sqref="A1:S1"/>
    </sheetView>
  </sheetViews>
  <sheetFormatPr defaultRowHeight="12.75"/>
  <cols>
    <col min="4" max="4" width="4.28515625" customWidth="1"/>
    <col min="8" max="8" width="4.28515625" customWidth="1"/>
    <col min="12" max="12" width="4.28515625" customWidth="1"/>
    <col min="15" max="15" width="13.28515625" customWidth="1"/>
    <col min="16" max="16" width="4.28515625" customWidth="1"/>
    <col min="18" max="18" width="9.5703125" customWidth="1"/>
    <col min="19" max="19" width="13" customWidth="1"/>
  </cols>
  <sheetData>
    <row r="1" spans="1:19" ht="31.5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9" ht="15">
      <c r="A3" s="1"/>
      <c r="B3" s="2" t="s">
        <v>0</v>
      </c>
      <c r="C3" s="2">
        <v>1000</v>
      </c>
      <c r="D3" s="2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ht="11.2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9" ht="15">
      <c r="A5" s="3" t="s">
        <v>2</v>
      </c>
      <c r="B5" s="4" t="s">
        <v>3</v>
      </c>
      <c r="C5" s="5" t="s">
        <v>4</v>
      </c>
      <c r="D5" s="1"/>
      <c r="E5" s="3" t="s">
        <v>2</v>
      </c>
      <c r="F5" s="4" t="s">
        <v>3</v>
      </c>
      <c r="G5" s="5" t="s">
        <v>4</v>
      </c>
      <c r="H5" s="1"/>
      <c r="I5" s="3" t="s">
        <v>2</v>
      </c>
      <c r="J5" s="4" t="s">
        <v>3</v>
      </c>
      <c r="K5" s="5" t="s">
        <v>4</v>
      </c>
      <c r="L5" s="1"/>
      <c r="M5" s="3" t="s">
        <v>2</v>
      </c>
      <c r="N5" s="4" t="s">
        <v>3</v>
      </c>
      <c r="O5" s="5" t="s">
        <v>4</v>
      </c>
      <c r="Q5" s="3" t="s">
        <v>2</v>
      </c>
      <c r="R5" s="4" t="s">
        <v>3</v>
      </c>
      <c r="S5" s="5" t="s">
        <v>4</v>
      </c>
    </row>
    <row r="6" spans="1:19">
      <c r="A6" s="18">
        <v>0.5</v>
      </c>
      <c r="B6" s="10">
        <f>$C$3/(PI()*A6*A6)</f>
        <v>1273.2395447351628</v>
      </c>
      <c r="C6" s="19">
        <f>2*PI()*A6*(A6+B6)</f>
        <v>4001.5707963267951</v>
      </c>
      <c r="D6" s="1"/>
      <c r="E6" s="18">
        <v>5</v>
      </c>
      <c r="F6" s="10">
        <f t="shared" ref="F6:F20" si="0">$C$3/(PI()*E6*E6)</f>
        <v>12.732395447351626</v>
      </c>
      <c r="G6" s="19">
        <f>2*PI()*E6*(E6+F6)</f>
        <v>557.07963267948969</v>
      </c>
      <c r="H6" s="1"/>
      <c r="I6" s="18">
        <v>5.3</v>
      </c>
      <c r="J6" s="10">
        <f t="shared" ref="J6:J20" si="1">$C$3/(PI()*I6*I6)</f>
        <v>11.331786620996466</v>
      </c>
      <c r="K6" s="19">
        <f>2*PI()*I6*(I6+J6)</f>
        <v>553.85316584471229</v>
      </c>
      <c r="L6" s="1"/>
      <c r="M6" s="6">
        <v>5.4</v>
      </c>
      <c r="N6" s="7">
        <f t="shared" ref="N6:N26" si="2">$C$3/(PI()*M6*M6)</f>
        <v>10.91597689244824</v>
      </c>
      <c r="O6" s="8">
        <f>2*PI()*M6*(M6+N6)</f>
        <v>553.58805392772717</v>
      </c>
      <c r="Q6" s="24">
        <v>5.4180000000000001</v>
      </c>
      <c r="R6" s="31">
        <f>$C$3/(PI()*Q6*Q6)</f>
        <v>10.843565968591314</v>
      </c>
      <c r="S6" s="25">
        <f>2*PI()*Q6*(Q6+R6)</f>
        <v>553.58107455673689</v>
      </c>
    </row>
    <row r="7" spans="1:19">
      <c r="A7" s="18">
        <v>1</v>
      </c>
      <c r="B7" s="10">
        <f>$C$3/(PI()*A7*A7)</f>
        <v>318.3098861837907</v>
      </c>
      <c r="C7" s="19">
        <f t="shared" ref="C7:C19" si="3">2*PI()*A7*(A7+B7)</f>
        <v>2006.2831853071796</v>
      </c>
      <c r="D7" s="1"/>
      <c r="E7" s="18">
        <v>5.0999999999999996</v>
      </c>
      <c r="F7" s="10">
        <f t="shared" si="0"/>
        <v>12.237981014371041</v>
      </c>
      <c r="G7" s="19">
        <f>2*PI()*E7*(E7+F7)</f>
        <v>555.58251258483904</v>
      </c>
      <c r="H7" s="1"/>
      <c r="I7" s="18">
        <v>5.32</v>
      </c>
      <c r="J7" s="10">
        <f t="shared" si="1"/>
        <v>11.246745370844543</v>
      </c>
      <c r="K7" s="19">
        <f>2*PI()*I7*(I7+J7)</f>
        <v>553.76907346197959</v>
      </c>
      <c r="L7" s="1"/>
      <c r="M7" s="9">
        <v>5.4020000000000001</v>
      </c>
      <c r="N7" s="10">
        <f t="shared" si="2"/>
        <v>10.90789547359325</v>
      </c>
      <c r="O7" s="11">
        <f>2*PI()*M7*(M7+N7)</f>
        <v>553.58667243830871</v>
      </c>
      <c r="Q7" s="35">
        <v>5.4189999999999996</v>
      </c>
      <c r="R7" s="36">
        <f>$C$3/(PI()*Q7*Q7)</f>
        <v>10.839564283610681</v>
      </c>
      <c r="S7" s="37">
        <f>2*PI()*Q7*(Q7+R7)</f>
        <v>553.58104587436378</v>
      </c>
    </row>
    <row r="8" spans="1:19">
      <c r="A8" s="18">
        <v>1.5</v>
      </c>
      <c r="B8" s="10">
        <f>$C$3/(PI()*A8*A8)</f>
        <v>141.47106052612918</v>
      </c>
      <c r="C8" s="19">
        <f t="shared" si="3"/>
        <v>1347.4705002744872</v>
      </c>
      <c r="D8" s="1"/>
      <c r="E8" s="18">
        <v>5.2</v>
      </c>
      <c r="F8" s="10">
        <f t="shared" si="0"/>
        <v>11.77181531744788</v>
      </c>
      <c r="G8" s="19">
        <f>2*PI()*E8*(E8+F8)</f>
        <v>554.51271532152066</v>
      </c>
      <c r="H8" s="1"/>
      <c r="I8" s="18">
        <v>5.34</v>
      </c>
      <c r="J8" s="10">
        <f t="shared" si="1"/>
        <v>11.162657849871323</v>
      </c>
      <c r="K8" s="19">
        <f>2*PI()*I8*(I8+J8)</f>
        <v>553.70063415140271</v>
      </c>
      <c r="L8" s="1"/>
      <c r="M8" s="9">
        <v>5.4039999999999999</v>
      </c>
      <c r="N8" s="10">
        <f t="shared" si="2"/>
        <v>10.899823025785608</v>
      </c>
      <c r="O8" s="11">
        <f>2*PI()*M8*(M8+N8)</f>
        <v>553.58544271209655</v>
      </c>
      <c r="Q8" s="26">
        <v>5.42</v>
      </c>
      <c r="R8" s="32">
        <f>$C$3/(PI()*Q8*Q8)</f>
        <v>10.835564813380492</v>
      </c>
      <c r="S8" s="27">
        <f>2*PI()*Q8*(Q8+R8)</f>
        <v>553.58105489473076</v>
      </c>
    </row>
    <row r="9" spans="1:19">
      <c r="A9" s="18">
        <v>2</v>
      </c>
      <c r="B9" s="10">
        <f>$C$3/(PI()*A9*A9)</f>
        <v>79.577471545947674</v>
      </c>
      <c r="C9" s="19">
        <f t="shared" si="3"/>
        <v>1025.1327412287185</v>
      </c>
      <c r="D9" s="1"/>
      <c r="E9" s="20">
        <v>5.3</v>
      </c>
      <c r="F9" s="13">
        <f t="shared" si="0"/>
        <v>11.331786620996466</v>
      </c>
      <c r="G9" s="21">
        <f t="shared" ref="G9:G20" si="4">2*PI()*E9*(E9+F9)</f>
        <v>553.85316584471229</v>
      </c>
      <c r="H9" s="1"/>
      <c r="I9" s="18">
        <v>5.36</v>
      </c>
      <c r="J9" s="10">
        <f t="shared" si="1"/>
        <v>11.079509849903607</v>
      </c>
      <c r="K9" s="19">
        <f t="shared" ref="K9:K20" si="5">2*PI()*I9*(I9+J9)</f>
        <v>553.64772895935562</v>
      </c>
      <c r="L9" s="1"/>
      <c r="M9" s="9">
        <v>5.4059999999999997</v>
      </c>
      <c r="N9" s="10">
        <f t="shared" si="2"/>
        <v>10.891759535752081</v>
      </c>
      <c r="O9" s="11">
        <f t="shared" ref="O9:O26" si="6">2*PI()*M9*(M9+N9)</f>
        <v>553.58436463644068</v>
      </c>
      <c r="Q9" s="12">
        <v>5.4210000000000003</v>
      </c>
      <c r="R9" s="33">
        <f>$C$3/(PI()*Q9*Q9)</f>
        <v>10.831567556266704</v>
      </c>
      <c r="S9" s="28">
        <f>2*PI()*Q9*(Q9+R9)</f>
        <v>553.58110160392744</v>
      </c>
    </row>
    <row r="10" spans="1:19" ht="13.5" thickBot="1">
      <c r="A10" s="18">
        <v>2.5</v>
      </c>
      <c r="B10" s="10">
        <f>$C$3/(PI()*A10*A10)</f>
        <v>50.929581789406505</v>
      </c>
      <c r="C10" s="19">
        <f t="shared" si="3"/>
        <v>839.26990816987234</v>
      </c>
      <c r="D10" s="1"/>
      <c r="E10" s="20">
        <v>5.4</v>
      </c>
      <c r="F10" s="13">
        <f t="shared" si="0"/>
        <v>10.91597689244824</v>
      </c>
      <c r="G10" s="21">
        <f t="shared" si="4"/>
        <v>553.58805392772717</v>
      </c>
      <c r="H10" s="1"/>
      <c r="I10" s="18">
        <v>5.38</v>
      </c>
      <c r="J10" s="10">
        <f t="shared" si="1"/>
        <v>10.997287426368855</v>
      </c>
      <c r="K10" s="19">
        <f t="shared" si="5"/>
        <v>553.61024070103963</v>
      </c>
      <c r="L10" s="1"/>
      <c r="M10" s="9">
        <v>5.4080000000000004</v>
      </c>
      <c r="N10" s="10">
        <f t="shared" si="2"/>
        <v>10.88370499024397</v>
      </c>
      <c r="O10" s="11">
        <f t="shared" si="6"/>
        <v>553.5834380988573</v>
      </c>
      <c r="Q10" s="29">
        <v>5.4219999999999997</v>
      </c>
      <c r="R10" s="34">
        <f>$C$3/(PI()*Q10*Q10)</f>
        <v>10.827572510636772</v>
      </c>
      <c r="S10" s="30">
        <f>2*PI()*Q10*(Q10+R10)</f>
        <v>553.58118598805333</v>
      </c>
    </row>
    <row r="11" spans="1:19">
      <c r="A11" s="18">
        <v>3</v>
      </c>
      <c r="B11" s="10">
        <f>$C$3/(PI()*A11*A11)</f>
        <v>35.367765131532295</v>
      </c>
      <c r="C11" s="19">
        <f t="shared" si="3"/>
        <v>723.21533443128283</v>
      </c>
      <c r="D11" s="1"/>
      <c r="E11" s="20">
        <v>5.5</v>
      </c>
      <c r="F11" s="13">
        <f t="shared" si="0"/>
        <v>10.522640865579858</v>
      </c>
      <c r="G11" s="21">
        <f t="shared" si="4"/>
        <v>553.70271917854609</v>
      </c>
      <c r="H11" s="1"/>
      <c r="I11" s="20">
        <v>5.4</v>
      </c>
      <c r="J11" s="13">
        <f t="shared" si="1"/>
        <v>10.91597689244824</v>
      </c>
      <c r="K11" s="21">
        <f t="shared" si="5"/>
        <v>553.58805392772717</v>
      </c>
      <c r="L11" s="1"/>
      <c r="M11" s="9">
        <v>5.41</v>
      </c>
      <c r="N11" s="10">
        <f t="shared" si="2"/>
        <v>10.875659376037072</v>
      </c>
      <c r="O11" s="11">
        <f t="shared" si="6"/>
        <v>553.58266298702961</v>
      </c>
    </row>
    <row r="12" spans="1:19">
      <c r="A12" s="18">
        <v>3.5</v>
      </c>
      <c r="B12" s="10">
        <f>$C$3/(PI()*A12*A12)</f>
        <v>25.98448050479924</v>
      </c>
      <c r="C12" s="19">
        <f t="shared" si="3"/>
        <v>648.3975914415214</v>
      </c>
      <c r="D12" s="1"/>
      <c r="E12" s="18">
        <v>5.6</v>
      </c>
      <c r="F12" s="10">
        <f t="shared" si="0"/>
        <v>10.150187697187203</v>
      </c>
      <c r="G12" s="19">
        <f t="shared" si="4"/>
        <v>554.18354837600896</v>
      </c>
      <c r="H12" s="1"/>
      <c r="I12" s="20">
        <v>5.42</v>
      </c>
      <c r="J12" s="13">
        <f t="shared" si="1"/>
        <v>10.835564813380492</v>
      </c>
      <c r="K12" s="21">
        <f t="shared" si="5"/>
        <v>553.58105489473076</v>
      </c>
      <c r="L12" s="1"/>
      <c r="M12" s="9">
        <v>5.4119999999999999</v>
      </c>
      <c r="N12" s="10">
        <f t="shared" si="2"/>
        <v>10.867622679931605</v>
      </c>
      <c r="O12" s="11">
        <f t="shared" si="6"/>
        <v>553.58203918880633</v>
      </c>
    </row>
    <row r="13" spans="1:19">
      <c r="A13" s="18">
        <v>4</v>
      </c>
      <c r="B13" s="10">
        <f>$C$3/(PI()*A13*A13)</f>
        <v>19.894367886486918</v>
      </c>
      <c r="C13" s="19">
        <f t="shared" si="3"/>
        <v>600.53096491487338</v>
      </c>
      <c r="D13" s="1"/>
      <c r="E13" s="18">
        <v>5.7</v>
      </c>
      <c r="F13" s="10">
        <f t="shared" si="0"/>
        <v>9.797164856380137</v>
      </c>
      <c r="G13" s="19">
        <f t="shared" si="4"/>
        <v>555.01788361272099</v>
      </c>
      <c r="H13" s="1"/>
      <c r="I13" s="20">
        <v>5.44</v>
      </c>
      <c r="J13" s="13">
        <f t="shared" si="1"/>
        <v>10.756038000912042</v>
      </c>
      <c r="K13" s="21">
        <f t="shared" si="5"/>
        <v>553.58913153007927</v>
      </c>
      <c r="L13" s="1"/>
      <c r="M13" s="9">
        <v>5.4139999999999997</v>
      </c>
      <c r="N13" s="10">
        <f t="shared" si="2"/>
        <v>10.859594888752166</v>
      </c>
      <c r="O13" s="11">
        <f t="shared" si="6"/>
        <v>553.58156659220231</v>
      </c>
    </row>
    <row r="14" spans="1:19">
      <c r="A14" s="18">
        <v>4.5</v>
      </c>
      <c r="B14" s="10">
        <f>$C$3/(PI()*A14*A14)</f>
        <v>15.719006725125466</v>
      </c>
      <c r="C14" s="19">
        <f t="shared" si="3"/>
        <v>571.67894691483116</v>
      </c>
      <c r="D14" s="1"/>
      <c r="E14" s="18">
        <v>5.8</v>
      </c>
      <c r="F14" s="10">
        <f t="shared" si="0"/>
        <v>9.462243941254183</v>
      </c>
      <c r="G14" s="19">
        <f t="shared" si="4"/>
        <v>556.19393994041786</v>
      </c>
      <c r="H14" s="1"/>
      <c r="I14" s="18">
        <v>5.46</v>
      </c>
      <c r="J14" s="10">
        <f t="shared" si="1"/>
        <v>10.677383507889234</v>
      </c>
      <c r="K14" s="19">
        <f t="shared" si="5"/>
        <v>553.61217340388123</v>
      </c>
      <c r="L14" s="1"/>
      <c r="M14" s="9">
        <v>5.4160000000000004</v>
      </c>
      <c r="N14" s="10">
        <f t="shared" si="2"/>
        <v>10.851575989347673</v>
      </c>
      <c r="O14" s="11">
        <f t="shared" si="6"/>
        <v>553.58124508539743</v>
      </c>
    </row>
    <row r="15" spans="1:19">
      <c r="A15" s="20">
        <v>5</v>
      </c>
      <c r="B15" s="13">
        <f>$C$3/(PI()*A15*A15)</f>
        <v>12.732395447351626</v>
      </c>
      <c r="C15" s="21">
        <f t="shared" si="3"/>
        <v>557.07963267948969</v>
      </c>
      <c r="D15" s="1"/>
      <c r="E15" s="18">
        <v>5.9</v>
      </c>
      <c r="F15" s="10">
        <f t="shared" si="0"/>
        <v>9.1442081638549446</v>
      </c>
      <c r="G15" s="19">
        <f t="shared" si="4"/>
        <v>557.70073139037902</v>
      </c>
      <c r="H15" s="1"/>
      <c r="I15" s="18">
        <v>5.48</v>
      </c>
      <c r="J15" s="10">
        <f t="shared" si="1"/>
        <v>10.599588622988392</v>
      </c>
      <c r="K15" s="19">
        <f t="shared" si="5"/>
        <v>553.65007169836088</v>
      </c>
      <c r="L15" s="1"/>
      <c r="M15" s="12">
        <v>5.4180000000000001</v>
      </c>
      <c r="N15" s="13">
        <f t="shared" si="2"/>
        <v>10.843565968591314</v>
      </c>
      <c r="O15" s="14">
        <f t="shared" si="6"/>
        <v>553.58107455673689</v>
      </c>
    </row>
    <row r="16" spans="1:19">
      <c r="A16" s="20">
        <v>5.5</v>
      </c>
      <c r="B16" s="13">
        <f>$C$3/(PI()*A16*A16)</f>
        <v>10.522640865579858</v>
      </c>
      <c r="C16" s="21">
        <f t="shared" si="3"/>
        <v>553.70271917854609</v>
      </c>
      <c r="D16" s="1"/>
      <c r="E16" s="18">
        <v>6</v>
      </c>
      <c r="F16" s="10">
        <f t="shared" si="0"/>
        <v>8.8419412828830737</v>
      </c>
      <c r="G16" s="19">
        <f t="shared" si="4"/>
        <v>559.52800439179839</v>
      </c>
      <c r="H16" s="1"/>
      <c r="I16" s="18">
        <v>5.5</v>
      </c>
      <c r="J16" s="10">
        <f t="shared" si="1"/>
        <v>10.522640865579858</v>
      </c>
      <c r="K16" s="19">
        <f t="shared" si="5"/>
        <v>553.70271917854609</v>
      </c>
      <c r="L16" s="1"/>
      <c r="M16" s="12">
        <v>5.42</v>
      </c>
      <c r="N16" s="13">
        <f t="shared" si="2"/>
        <v>10.835564813380492</v>
      </c>
      <c r="O16" s="14">
        <f t="shared" si="6"/>
        <v>553.58105489473076</v>
      </c>
    </row>
    <row r="17" spans="1:15">
      <c r="A17" s="20">
        <v>6</v>
      </c>
      <c r="B17" s="13">
        <f>$C$3/(PI()*A17*A17)</f>
        <v>8.8419412828830737</v>
      </c>
      <c r="C17" s="21">
        <f t="shared" si="3"/>
        <v>559.52800439179839</v>
      </c>
      <c r="D17" s="1"/>
      <c r="E17" s="18">
        <v>6.1</v>
      </c>
      <c r="F17" s="10">
        <f t="shared" si="0"/>
        <v>8.5544177958557039</v>
      </c>
      <c r="G17" s="19">
        <f t="shared" si="4"/>
        <v>561.6661777391688</v>
      </c>
      <c r="H17" s="1"/>
      <c r="I17" s="18">
        <v>5.52</v>
      </c>
      <c r="J17" s="10">
        <f t="shared" si="1"/>
        <v>10.446527980721971</v>
      </c>
      <c r="K17" s="19">
        <f t="shared" si="5"/>
        <v>553.77001016359497</v>
      </c>
      <c r="L17" s="1"/>
      <c r="M17" s="39">
        <v>5.4219999999999997</v>
      </c>
      <c r="N17" s="40">
        <f t="shared" si="2"/>
        <v>10.827572510636772</v>
      </c>
      <c r="O17" s="41">
        <f t="shared" si="6"/>
        <v>553.58118598805333</v>
      </c>
    </row>
    <row r="18" spans="1:15">
      <c r="A18" s="18">
        <v>6.5</v>
      </c>
      <c r="B18" s="10">
        <f>$C$3/(PI()*A18*A18)</f>
        <v>7.5339618031666431</v>
      </c>
      <c r="C18" s="19">
        <f t="shared" si="3"/>
        <v>573.15688692064532</v>
      </c>
      <c r="D18" s="1"/>
      <c r="E18" s="18">
        <v>6.2</v>
      </c>
      <c r="F18" s="10">
        <f t="shared" si="0"/>
        <v>8.2806942295471035</v>
      </c>
      <c r="G18" s="19">
        <f t="shared" si="4"/>
        <v>564.10628836927367</v>
      </c>
      <c r="H18" s="1"/>
      <c r="I18" s="18">
        <v>5.5400000000000098</v>
      </c>
      <c r="J18" s="10">
        <f t="shared" si="1"/>
        <v>10.371237934281353</v>
      </c>
      <c r="K18" s="19">
        <f t="shared" si="5"/>
        <v>553.85184049874272</v>
      </c>
      <c r="L18" s="1"/>
      <c r="M18" s="9">
        <v>5.4240000000000004</v>
      </c>
      <c r="N18" s="10">
        <f t="shared" si="2"/>
        <v>10.81958904730582</v>
      </c>
      <c r="O18" s="11">
        <f t="shared" si="6"/>
        <v>553.58146772554358</v>
      </c>
    </row>
    <row r="19" spans="1:15">
      <c r="A19" s="18">
        <v>7</v>
      </c>
      <c r="B19" s="10">
        <f>$C$3/(PI()*A19*A19)</f>
        <v>6.4961201261998101</v>
      </c>
      <c r="C19" s="19">
        <f t="shared" si="3"/>
        <v>593.59036576608537</v>
      </c>
      <c r="D19" s="1"/>
      <c r="E19" s="18">
        <v>6.3</v>
      </c>
      <c r="F19" s="10">
        <f t="shared" si="0"/>
        <v>8.0199013903701371</v>
      </c>
      <c r="G19" s="19">
        <f t="shared" si="4"/>
        <v>566.83994230227529</v>
      </c>
      <c r="H19" s="1"/>
      <c r="I19" s="18">
        <v>5.5600000000000103</v>
      </c>
      <c r="J19" s="10">
        <f t="shared" si="1"/>
        <v>10.296758908175997</v>
      </c>
      <c r="K19" s="19">
        <f t="shared" si="5"/>
        <v>553.94810752785429</v>
      </c>
      <c r="L19" s="1"/>
      <c r="M19" s="9">
        <v>5.4260000000000002</v>
      </c>
      <c r="N19" s="10">
        <f t="shared" si="2"/>
        <v>10.81161441035737</v>
      </c>
      <c r="O19" s="11">
        <f t="shared" si="6"/>
        <v>553.58189999620367</v>
      </c>
    </row>
    <row r="20" spans="1:15" ht="13.5" thickBot="1">
      <c r="A20" s="18">
        <v>7.5</v>
      </c>
      <c r="B20" s="10">
        <f t="shared" ref="B20:B26" si="7">$C$3/(PI()*A20*A20)</f>
        <v>5.6588424210451675</v>
      </c>
      <c r="C20" s="19">
        <f t="shared" ref="C20:C26" si="8">2*PI()*A20*(A20+B20)</f>
        <v>620.09584019551835</v>
      </c>
      <c r="D20" s="1"/>
      <c r="E20" s="22">
        <v>6.4</v>
      </c>
      <c r="F20" s="16">
        <f t="shared" si="0"/>
        <v>7.7712374556589516</v>
      </c>
      <c r="G20" s="23">
        <f t="shared" si="4"/>
        <v>569.85927018207587</v>
      </c>
      <c r="H20" s="1"/>
      <c r="I20" s="22">
        <v>5.5800000000000098</v>
      </c>
      <c r="J20" s="16">
        <f t="shared" si="1"/>
        <v>10.223079295737129</v>
      </c>
      <c r="K20" s="23">
        <f t="shared" si="5"/>
        <v>554.05871006656685</v>
      </c>
      <c r="L20" s="1"/>
      <c r="M20" s="9">
        <v>5.4279999999999999</v>
      </c>
      <c r="N20" s="10">
        <f t="shared" si="2"/>
        <v>10.803648586785146</v>
      </c>
      <c r="O20" s="11">
        <f t="shared" si="6"/>
        <v>553.58248268919999</v>
      </c>
    </row>
    <row r="21" spans="1:15">
      <c r="A21" s="18">
        <v>8</v>
      </c>
      <c r="B21" s="10">
        <f t="shared" si="7"/>
        <v>4.9735919716217296</v>
      </c>
      <c r="C21" s="19">
        <f t="shared" si="8"/>
        <v>652.12385965949352</v>
      </c>
      <c r="D21" s="1"/>
      <c r="E21" s="1"/>
      <c r="F21" s="1"/>
      <c r="G21" s="1"/>
      <c r="H21" s="1"/>
      <c r="I21" s="1"/>
      <c r="J21" s="1"/>
      <c r="K21" s="1"/>
      <c r="L21" s="1"/>
      <c r="M21" s="9">
        <v>5.43</v>
      </c>
      <c r="N21" s="10">
        <f t="shared" si="2"/>
        <v>10.795691563606821</v>
      </c>
      <c r="O21" s="11">
        <f t="shared" si="6"/>
        <v>553.58321569386203</v>
      </c>
    </row>
    <row r="22" spans="1:15">
      <c r="A22" s="18">
        <v>8.5</v>
      </c>
      <c r="B22" s="10">
        <f t="shared" si="7"/>
        <v>4.4056731651735728</v>
      </c>
      <c r="C22" s="19">
        <f t="shared" si="8"/>
        <v>689.25425609078388</v>
      </c>
      <c r="D22" s="1"/>
      <c r="E22" s="1"/>
      <c r="F22" s="1"/>
      <c r="G22" s="1"/>
      <c r="H22" s="1"/>
      <c r="I22" s="1"/>
      <c r="J22" s="1"/>
      <c r="K22" s="1"/>
      <c r="L22" s="1"/>
      <c r="M22" s="9">
        <v>5.4320000000000004</v>
      </c>
      <c r="N22" s="10">
        <f t="shared" si="2"/>
        <v>10.787743327863961</v>
      </c>
      <c r="O22" s="11">
        <f t="shared" si="6"/>
        <v>553.58409889968186</v>
      </c>
    </row>
    <row r="23" spans="1:15">
      <c r="A23" s="18">
        <v>9</v>
      </c>
      <c r="B23" s="10">
        <f t="shared" si="7"/>
        <v>3.9297516812813664</v>
      </c>
      <c r="C23" s="19">
        <f t="shared" si="8"/>
        <v>731.16023210376875</v>
      </c>
      <c r="D23" s="1"/>
      <c r="E23" s="1"/>
      <c r="F23" s="1"/>
      <c r="G23" s="1"/>
      <c r="H23" s="1"/>
      <c r="I23" s="1"/>
      <c r="J23" s="1"/>
      <c r="K23" s="1"/>
      <c r="L23" s="1"/>
      <c r="M23" s="9">
        <v>5.4340000000000002</v>
      </c>
      <c r="N23" s="10">
        <f t="shared" si="2"/>
        <v>10.779803866621991</v>
      </c>
      <c r="O23" s="11">
        <f t="shared" si="6"/>
        <v>553.58513219631516</v>
      </c>
    </row>
    <row r="24" spans="1:15">
      <c r="A24" s="18">
        <v>9.5</v>
      </c>
      <c r="B24" s="10">
        <f t="shared" si="7"/>
        <v>3.5269793482968499</v>
      </c>
      <c r="C24" s="19">
        <f t="shared" si="8"/>
        <v>777.58378976243125</v>
      </c>
      <c r="D24" s="1"/>
      <c r="E24" s="1"/>
      <c r="F24" s="1"/>
      <c r="G24" s="1"/>
      <c r="H24" s="1"/>
      <c r="I24" s="1"/>
      <c r="J24" s="1"/>
      <c r="K24" s="1"/>
      <c r="L24" s="1"/>
      <c r="M24" s="9">
        <v>5.4359999999999999</v>
      </c>
      <c r="N24" s="10">
        <f t="shared" si="2"/>
        <v>10.771873166970106</v>
      </c>
      <c r="O24" s="11">
        <f t="shared" si="6"/>
        <v>553.58631547357902</v>
      </c>
    </row>
    <row r="25" spans="1:15">
      <c r="A25" s="18">
        <v>10</v>
      </c>
      <c r="B25" s="10">
        <f t="shared" si="7"/>
        <v>3.1830988618379066</v>
      </c>
      <c r="C25" s="19">
        <f t="shared" si="8"/>
        <v>828.31853071795865</v>
      </c>
      <c r="D25" s="1"/>
      <c r="E25" s="1"/>
      <c r="F25" s="1"/>
      <c r="G25" s="1"/>
      <c r="H25" s="1"/>
      <c r="I25" s="1"/>
      <c r="J25" s="1"/>
      <c r="K25" s="1"/>
      <c r="L25" s="1"/>
      <c r="M25" s="9">
        <v>5.4379999999999997</v>
      </c>
      <c r="N25" s="10">
        <f t="shared" si="2"/>
        <v>10.763951216021249</v>
      </c>
      <c r="O25" s="11">
        <f t="shared" si="6"/>
        <v>553.58764862145335</v>
      </c>
    </row>
    <row r="26" spans="1:15" ht="13.5" thickBot="1">
      <c r="A26" s="18">
        <v>10.5</v>
      </c>
      <c r="B26" s="10">
        <f t="shared" si="7"/>
        <v>2.8871645005332485</v>
      </c>
      <c r="C26" s="19">
        <f t="shared" si="8"/>
        <v>883.19737059273996</v>
      </c>
      <c r="D26" s="1"/>
      <c r="E26" s="1"/>
      <c r="F26" s="1"/>
      <c r="G26" s="1"/>
      <c r="H26" s="1"/>
      <c r="I26" s="1"/>
      <c r="J26" s="1"/>
      <c r="K26" s="1"/>
      <c r="L26" s="1"/>
      <c r="M26" s="15">
        <v>5.44</v>
      </c>
      <c r="N26" s="16">
        <f t="shared" si="2"/>
        <v>10.756038000912042</v>
      </c>
      <c r="O26" s="17">
        <f t="shared" si="6"/>
        <v>553.58913153007927</v>
      </c>
    </row>
    <row r="27" spans="1:15">
      <c r="A27" s="18">
        <v>11</v>
      </c>
      <c r="B27" s="10">
        <f t="shared" ref="B27:B29" si="9">$C$3/(PI()*A27*A27)</f>
        <v>2.6306602163949644</v>
      </c>
      <c r="C27" s="19">
        <f t="shared" ref="C27:C29" si="10">2*PI()*A27*(A27+B27)</f>
        <v>942.08360398691173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8">
        <v>11.5</v>
      </c>
      <c r="B28" s="10">
        <f t="shared" si="9"/>
        <v>2.4068800467583418</v>
      </c>
      <c r="C28" s="19">
        <f t="shared" si="10"/>
        <v>1004.8643003527611</v>
      </c>
      <c r="D28" s="1"/>
      <c r="E28" s="1"/>
      <c r="F28" s="1"/>
      <c r="G28" s="1"/>
      <c r="H28" s="1"/>
      <c r="I28" s="1"/>
      <c r="J28" s="1"/>
      <c r="K28" s="1"/>
      <c r="L28" s="1"/>
    </row>
    <row r="29" spans="1:15" ht="13.5" thickBot="1">
      <c r="A29" s="22">
        <v>12</v>
      </c>
      <c r="B29" s="16">
        <f t="shared" si="9"/>
        <v>2.2104853207207684</v>
      </c>
      <c r="C29" s="23">
        <f t="shared" si="10"/>
        <v>1071.445350900527</v>
      </c>
      <c r="D29" s="1"/>
      <c r="E29" s="1"/>
      <c r="F29" s="1"/>
      <c r="G29" s="1"/>
      <c r="H29" s="1"/>
      <c r="I29" s="1"/>
      <c r="J29" s="1"/>
      <c r="K29" s="1"/>
      <c r="L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">
    <mergeCell ref="A1:S1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Klicperka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</dc:creator>
  <cp:lastModifiedBy>RNDr. Evžen Müller</cp:lastModifiedBy>
  <dcterms:created xsi:type="dcterms:W3CDTF">2009-05-14T17:10:46Z</dcterms:created>
  <dcterms:modified xsi:type="dcterms:W3CDTF">2016-02-08T18:17:57Z</dcterms:modified>
</cp:coreProperties>
</file>