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5" windowWidth="14220" windowHeight="8835"/>
  </bookViews>
  <sheets>
    <sheet name="List1" sheetId="1" r:id="rId1"/>
    <sheet name="List2" sheetId="2" r:id="rId2"/>
  </sheets>
  <calcPr calcId="125725"/>
</workbook>
</file>

<file path=xl/calcChain.xml><?xml version="1.0" encoding="utf-8"?>
<calcChain xmlns="http://schemas.openxmlformats.org/spreadsheetml/2006/main">
  <c r="E4" i="2"/>
  <c r="O4" s="1"/>
  <c r="C6" i="1"/>
  <c r="C17" s="1"/>
  <c r="I4" i="2" l="1"/>
  <c r="H4"/>
  <c r="Q4" s="1"/>
  <c r="F4"/>
  <c r="G4" s="1"/>
  <c r="J4"/>
  <c r="N4"/>
  <c r="P4"/>
  <c r="C9" i="1"/>
  <c r="C18" s="1"/>
  <c r="C10"/>
  <c r="C11"/>
  <c r="C7"/>
  <c r="C8" s="1"/>
  <c r="C19" s="1"/>
  <c r="C16"/>
  <c r="C15"/>
  <c r="L4" i="2" l="1"/>
  <c r="M4"/>
  <c r="K4"/>
  <c r="R4"/>
  <c r="C13" i="1"/>
  <c r="C12"/>
  <c r="C14"/>
</calcChain>
</file>

<file path=xl/comments1.xml><?xml version="1.0" encoding="utf-8"?>
<comments xmlns="http://schemas.openxmlformats.org/spreadsheetml/2006/main">
  <authors>
    <author>Emu</author>
  </authors>
  <commentList>
    <comment ref="C3" authorId="0">
      <text>
        <r>
          <rPr>
            <sz val="8"/>
            <color indexed="81"/>
            <rFont val="Tahoma"/>
            <family val="2"/>
            <charset val="238"/>
          </rPr>
          <t xml:space="preserve">Zadej délku strany </t>
        </r>
        <r>
          <rPr>
            <i/>
            <sz val="8"/>
            <color indexed="81"/>
            <rFont val="Tahoma"/>
            <family val="2"/>
            <charset val="238"/>
          </rPr>
          <t>a</t>
        </r>
        <r>
          <rPr>
            <sz val="8"/>
            <color indexed="81"/>
            <rFont val="Tahoma"/>
            <family val="2"/>
            <charset val="238"/>
          </rPr>
          <t>!</t>
        </r>
      </text>
    </comment>
    <comment ref="C4" authorId="0">
      <text>
        <r>
          <rPr>
            <sz val="8"/>
            <color indexed="81"/>
            <rFont val="Tahoma"/>
            <family val="2"/>
            <charset val="238"/>
          </rPr>
          <t xml:space="preserve">Zadej délku strany </t>
        </r>
        <r>
          <rPr>
            <i/>
            <sz val="8"/>
            <color indexed="81"/>
            <rFont val="Tahoma"/>
            <family val="2"/>
            <charset val="238"/>
          </rPr>
          <t>b</t>
        </r>
        <r>
          <rPr>
            <sz val="8"/>
            <color indexed="81"/>
            <rFont val="Tahoma"/>
            <family val="2"/>
            <charset val="238"/>
          </rPr>
          <t>!</t>
        </r>
      </text>
    </comment>
    <comment ref="C5" authorId="0">
      <text>
        <r>
          <rPr>
            <sz val="8"/>
            <color indexed="81"/>
            <rFont val="Tahoma"/>
            <family val="2"/>
            <charset val="238"/>
          </rPr>
          <t xml:space="preserve">Zadej délku strany </t>
        </r>
        <r>
          <rPr>
            <i/>
            <sz val="8"/>
            <color indexed="81"/>
            <rFont val="Tahoma"/>
            <family val="2"/>
            <charset val="238"/>
          </rPr>
          <t>c</t>
        </r>
        <r>
          <rPr>
            <sz val="8"/>
            <color indexed="81"/>
            <rFont val="Tahoma"/>
            <family val="2"/>
            <charset val="238"/>
          </rPr>
          <t>!</t>
        </r>
      </text>
    </comment>
  </commentList>
</comments>
</file>

<file path=xl/comments2.xml><?xml version="1.0" encoding="utf-8"?>
<comments xmlns="http://schemas.openxmlformats.org/spreadsheetml/2006/main">
  <authors>
    <author>Emu</author>
  </authors>
  <commentList>
    <comment ref="B4" authorId="0">
      <text>
        <r>
          <rPr>
            <sz val="8"/>
            <color indexed="81"/>
            <rFont val="Tahoma"/>
            <family val="2"/>
            <charset val="238"/>
          </rPr>
          <t xml:space="preserve">Zadej délku strany </t>
        </r>
        <r>
          <rPr>
            <i/>
            <sz val="8"/>
            <color indexed="81"/>
            <rFont val="Tahoma"/>
            <family val="2"/>
            <charset val="238"/>
          </rPr>
          <t>a</t>
        </r>
        <r>
          <rPr>
            <sz val="8"/>
            <color indexed="81"/>
            <rFont val="Tahoma"/>
            <family val="2"/>
            <charset val="238"/>
          </rPr>
          <t>!</t>
        </r>
      </text>
    </comment>
    <comment ref="C4" authorId="0">
      <text>
        <r>
          <rPr>
            <sz val="8"/>
            <color indexed="81"/>
            <rFont val="Tahoma"/>
            <family val="2"/>
            <charset val="238"/>
          </rPr>
          <t xml:space="preserve">Zadej délku strany </t>
        </r>
        <r>
          <rPr>
            <i/>
            <sz val="8"/>
            <color indexed="81"/>
            <rFont val="Tahoma"/>
            <family val="2"/>
            <charset val="238"/>
          </rPr>
          <t>b</t>
        </r>
        <r>
          <rPr>
            <sz val="8"/>
            <color indexed="81"/>
            <rFont val="Tahoma"/>
            <family val="2"/>
            <charset val="238"/>
          </rPr>
          <t>!</t>
        </r>
      </text>
    </comment>
    <comment ref="D4" authorId="0">
      <text>
        <r>
          <rPr>
            <sz val="8"/>
            <color indexed="81"/>
            <rFont val="Tahoma"/>
            <family val="2"/>
            <charset val="238"/>
          </rPr>
          <t xml:space="preserve">Zadej délku strany </t>
        </r>
        <r>
          <rPr>
            <i/>
            <sz val="8"/>
            <color indexed="81"/>
            <rFont val="Tahoma"/>
            <family val="2"/>
            <charset val="238"/>
          </rPr>
          <t>c</t>
        </r>
        <r>
          <rPr>
            <sz val="8"/>
            <color indexed="81"/>
            <rFont val="Tahoma"/>
            <family val="2"/>
            <charset val="238"/>
          </rPr>
          <t>!</t>
        </r>
      </text>
    </comment>
  </commentList>
</comments>
</file>

<file path=xl/sharedStrings.xml><?xml version="1.0" encoding="utf-8"?>
<sst xmlns="http://schemas.openxmlformats.org/spreadsheetml/2006/main" count="36" uniqueCount="18">
  <si>
    <t>a</t>
  </si>
  <si>
    <t>b</t>
  </si>
  <si>
    <t>c</t>
  </si>
  <si>
    <t>obvod</t>
  </si>
  <si>
    <t>obsah</t>
  </si>
  <si>
    <t>Existuje?</t>
  </si>
  <si>
    <r>
      <rPr>
        <i/>
        <sz val="12"/>
        <rFont val="Symbol"/>
        <family val="1"/>
        <charset val="2"/>
      </rPr>
      <t>a</t>
    </r>
    <r>
      <rPr>
        <sz val="12"/>
        <rFont val="Symbol"/>
        <family val="1"/>
        <charset val="2"/>
      </rPr>
      <t xml:space="preserve"> [°]</t>
    </r>
  </si>
  <si>
    <r>
      <rPr>
        <i/>
        <sz val="12"/>
        <rFont val="Symbol"/>
        <family val="1"/>
        <charset val="2"/>
      </rPr>
      <t>b</t>
    </r>
    <r>
      <rPr>
        <sz val="12"/>
        <rFont val="Symbol"/>
        <family val="1"/>
        <charset val="2"/>
      </rPr>
      <t xml:space="preserve"> [°]</t>
    </r>
  </si>
  <si>
    <r>
      <rPr>
        <i/>
        <sz val="12"/>
        <rFont val="Symbol"/>
        <family val="1"/>
        <charset val="2"/>
      </rPr>
      <t>g</t>
    </r>
    <r>
      <rPr>
        <sz val="12"/>
        <rFont val="Symbol"/>
        <family val="1"/>
        <charset val="2"/>
      </rPr>
      <t xml:space="preserve"> [°]</t>
    </r>
  </si>
  <si>
    <t>Jak to je v trojúhelníku:</t>
  </si>
  <si>
    <r>
      <t>v</t>
    </r>
    <r>
      <rPr>
        <i/>
        <vertAlign val="subscript"/>
        <sz val="12"/>
        <rFont val="Times New Roman"/>
        <family val="1"/>
        <charset val="238"/>
      </rPr>
      <t>b</t>
    </r>
  </si>
  <si>
    <r>
      <t>v</t>
    </r>
    <r>
      <rPr>
        <i/>
        <vertAlign val="subscript"/>
        <sz val="12"/>
        <rFont val="Times New Roman"/>
        <family val="1"/>
        <charset val="238"/>
      </rPr>
      <t>c</t>
    </r>
  </si>
  <si>
    <r>
      <t>t</t>
    </r>
    <r>
      <rPr>
        <i/>
        <vertAlign val="subscript"/>
        <sz val="12"/>
        <rFont val="Times New Roman"/>
        <family val="1"/>
        <charset val="238"/>
      </rPr>
      <t>a</t>
    </r>
  </si>
  <si>
    <r>
      <t>t</t>
    </r>
    <r>
      <rPr>
        <i/>
        <vertAlign val="subscript"/>
        <sz val="12"/>
        <rFont val="Times New Roman"/>
        <family val="1"/>
        <charset val="238"/>
      </rPr>
      <t>b</t>
    </r>
  </si>
  <si>
    <r>
      <t>t</t>
    </r>
    <r>
      <rPr>
        <i/>
        <vertAlign val="subscript"/>
        <sz val="12"/>
        <rFont val="Times New Roman"/>
        <family val="1"/>
        <charset val="238"/>
      </rPr>
      <t>c</t>
    </r>
  </si>
  <si>
    <t>r</t>
  </si>
  <si>
    <t>ρ</t>
  </si>
  <si>
    <r>
      <rPr>
        <i/>
        <sz val="12"/>
        <rFont val="Times New Roman"/>
        <family val="1"/>
        <charset val="238"/>
      </rPr>
      <t>v</t>
    </r>
    <r>
      <rPr>
        <i/>
        <vertAlign val="subscript"/>
        <sz val="12"/>
        <rFont val="Times New Roman"/>
        <family val="1"/>
        <charset val="238"/>
      </rPr>
      <t>a</t>
    </r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</si>
</sst>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10"/>
      <color theme="9" tint="-0.499984740745262"/>
      <name val="Arial CE"/>
      <family val="2"/>
      <charset val="238"/>
    </font>
    <font>
      <i/>
      <sz val="12"/>
      <name val="Times New Roman"/>
      <family val="1"/>
      <charset val="238"/>
    </font>
    <font>
      <sz val="12"/>
      <name val="Arial CE"/>
      <family val="2"/>
      <charset val="238"/>
    </font>
    <font>
      <sz val="12"/>
      <name val="Symbol"/>
      <family val="1"/>
      <charset val="2"/>
    </font>
    <font>
      <i/>
      <sz val="12"/>
      <name val="Symbol"/>
      <family val="1"/>
      <charset val="2"/>
    </font>
    <font>
      <sz val="10"/>
      <color theme="7" tint="-0.499984740745262"/>
      <name val="Arial CE"/>
      <family val="2"/>
      <charset val="238"/>
    </font>
    <font>
      <sz val="10"/>
      <color theme="3" tint="-0.499984740745262"/>
      <name val="Arial CE"/>
      <family val="2"/>
      <charset val="238"/>
    </font>
    <font>
      <sz val="10"/>
      <color theme="1" tint="4.9989318521683403E-2"/>
      <name val="Arial CE"/>
      <family val="2"/>
      <charset val="238"/>
    </font>
    <font>
      <i/>
      <vertAlign val="subscript"/>
      <sz val="12"/>
      <name val="Times New Roman"/>
      <family val="1"/>
      <charset val="238"/>
    </font>
    <font>
      <i/>
      <sz val="8"/>
      <color indexed="81"/>
      <name val="Tahoma"/>
      <family val="2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9"/>
  <sheetViews>
    <sheetView showGridLines="0" tabSelected="1" zoomScale="175" zoomScaleNormal="175" workbookViewId="0">
      <selection activeCell="B1" sqref="B1:C1"/>
    </sheetView>
  </sheetViews>
  <sheetFormatPr defaultRowHeight="12.75"/>
  <cols>
    <col min="2" max="2" width="17.140625" customWidth="1"/>
    <col min="3" max="3" width="18" customWidth="1"/>
  </cols>
  <sheetData>
    <row r="1" spans="2:3" ht="23.25" customHeight="1">
      <c r="B1" s="15" t="s">
        <v>9</v>
      </c>
      <c r="C1" s="15"/>
    </row>
    <row r="2" spans="2:3" ht="2.25" customHeight="1">
      <c r="B2" s="1"/>
      <c r="C2" s="1"/>
    </row>
    <row r="3" spans="2:3" ht="16.5" customHeight="1">
      <c r="B3" s="4" t="s">
        <v>0</v>
      </c>
      <c r="C3" s="3">
        <v>12</v>
      </c>
    </row>
    <row r="4" spans="2:3" ht="16.5" customHeight="1">
      <c r="B4" s="4" t="s">
        <v>1</v>
      </c>
      <c r="C4" s="3">
        <v>5</v>
      </c>
    </row>
    <row r="5" spans="2:3" ht="16.5" customHeight="1">
      <c r="B5" s="4" t="s">
        <v>2</v>
      </c>
      <c r="C5" s="3">
        <v>13</v>
      </c>
    </row>
    <row r="6" spans="2:3" ht="16.5" customHeight="1">
      <c r="B6" s="5" t="s">
        <v>5</v>
      </c>
      <c r="C6" s="9" t="str">
        <f>IF(AND((C3+C4&gt;C5),(C3+C5&gt;C4),(C4+C5&gt;C3)),"ano","ne")</f>
        <v>ano</v>
      </c>
    </row>
    <row r="7" spans="2:3" ht="16.5" customHeight="1">
      <c r="B7" s="5" t="s">
        <v>3</v>
      </c>
      <c r="C7" s="10">
        <f>IF(C6="ano",C3+C4+C5,"–")</f>
        <v>30</v>
      </c>
    </row>
    <row r="8" spans="2:3" ht="16.5" customHeight="1">
      <c r="B8" s="5" t="s">
        <v>4</v>
      </c>
      <c r="C8" s="10">
        <f>IF(C6="ano",SQRT((C7/2)*(C7/2-C3)*(C7/2-C4)*(C7/2-C5)),"–")</f>
        <v>30</v>
      </c>
    </row>
    <row r="9" spans="2:3" ht="16.5" customHeight="1">
      <c r="B9" s="6" t="s">
        <v>6</v>
      </c>
      <c r="C9" s="8">
        <f>IF($C$6="ano",DEGREES(ACOS((C4^2+C5^2-C3^2)/(2*C4*C5))),"–")</f>
        <v>67.38013505195957</v>
      </c>
    </row>
    <row r="10" spans="2:3" ht="16.5" customHeight="1">
      <c r="B10" s="6" t="s">
        <v>7</v>
      </c>
      <c r="C10" s="8">
        <f>IF($C$6="ano",DEGREES(ACOS((C3^2+C5^2-C4^2)/(2*C3*C5))),"–")</f>
        <v>22.619864948040416</v>
      </c>
    </row>
    <row r="11" spans="2:3" ht="16.5" customHeight="1">
      <c r="B11" s="6" t="s">
        <v>8</v>
      </c>
      <c r="C11" s="8">
        <f>IF($C$6="ano",DEGREES(ACOS((C3^2+C4^2-C5^2)/(2*C3*C4))),"–")</f>
        <v>90</v>
      </c>
    </row>
    <row r="12" spans="2:3" ht="16.5" customHeight="1">
      <c r="B12" s="11" t="s">
        <v>17</v>
      </c>
      <c r="C12" s="7">
        <f>IF($C$6="ano",2*$C$8/C3,"–")</f>
        <v>5</v>
      </c>
    </row>
    <row r="13" spans="2:3" ht="16.5" customHeight="1">
      <c r="B13" s="11" t="s">
        <v>10</v>
      </c>
      <c r="C13" s="7">
        <f>IF($C$6="ano",2*$C$8/C4,"–")</f>
        <v>12</v>
      </c>
    </row>
    <row r="14" spans="2:3" ht="16.5" customHeight="1">
      <c r="B14" s="11" t="s">
        <v>11</v>
      </c>
      <c r="C14" s="7">
        <f>IF($C$6="ano",2*$C$8/C5,"–")</f>
        <v>4.615384615384615</v>
      </c>
    </row>
    <row r="15" spans="2:3" ht="16.5" customHeight="1">
      <c r="B15" s="12" t="s">
        <v>12</v>
      </c>
      <c r="C15" s="2">
        <f>IF($C$6="ano",SQRT(2*C4*C4+2*C5*C5-C3*C3)/2,"–")</f>
        <v>7.810249675906654</v>
      </c>
    </row>
    <row r="16" spans="2:3" ht="16.5" customHeight="1">
      <c r="B16" s="12" t="s">
        <v>13</v>
      </c>
      <c r="C16" s="2">
        <f>IF($C$6="ano",SQRT(2*C3*C3+2*C5*C5-C4*C4)/2,"–")</f>
        <v>12.257650672131263</v>
      </c>
    </row>
    <row r="17" spans="2:3" ht="16.5" customHeight="1">
      <c r="B17" s="12" t="s">
        <v>14</v>
      </c>
      <c r="C17" s="2">
        <f>IF($C$6="ano",SQRT(2*C3*C3+2*C4*C4-C5*C5)/2,"–")</f>
        <v>6.5</v>
      </c>
    </row>
    <row r="18" spans="2:3" ht="15.75">
      <c r="B18" s="13" t="s">
        <v>15</v>
      </c>
      <c r="C18" s="14">
        <f>IF($C$6="ano",C3/(2*SIN(RADIANS(C9))),"–")</f>
        <v>6.5</v>
      </c>
    </row>
    <row r="19" spans="2:3" ht="15.75">
      <c r="B19" s="13" t="s">
        <v>16</v>
      </c>
      <c r="C19" s="14">
        <f>IF($C$6="ano",2*C8/C7,"–")</f>
        <v>2</v>
      </c>
    </row>
  </sheetData>
  <mergeCells count="1">
    <mergeCell ref="B1:C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R4"/>
  <sheetViews>
    <sheetView zoomScale="145" zoomScaleNormal="145" workbookViewId="0">
      <selection activeCell="D19" sqref="D19"/>
    </sheetView>
  </sheetViews>
  <sheetFormatPr defaultRowHeight="12.75"/>
  <cols>
    <col min="1" max="1" width="5.28515625" customWidth="1"/>
    <col min="5" max="5" width="11.140625" customWidth="1"/>
  </cols>
  <sheetData>
    <row r="1" spans="2:18" ht="20.25">
      <c r="B1" s="15" t="s">
        <v>9</v>
      </c>
      <c r="C1" s="15"/>
      <c r="D1" s="15"/>
      <c r="E1" s="15"/>
      <c r="F1" s="15"/>
      <c r="G1" s="15"/>
    </row>
    <row r="3" spans="2:18" ht="18.75">
      <c r="B3" s="4" t="s">
        <v>0</v>
      </c>
      <c r="C3" s="4" t="s">
        <v>1</v>
      </c>
      <c r="D3" s="4" t="s">
        <v>2</v>
      </c>
      <c r="E3" s="17" t="s">
        <v>5</v>
      </c>
      <c r="F3" s="5" t="s">
        <v>3</v>
      </c>
      <c r="G3" s="5" t="s">
        <v>4</v>
      </c>
      <c r="H3" s="6" t="s">
        <v>6</v>
      </c>
      <c r="I3" s="6" t="s">
        <v>7</v>
      </c>
      <c r="J3" s="6" t="s">
        <v>8</v>
      </c>
      <c r="K3" s="11" t="s">
        <v>17</v>
      </c>
      <c r="L3" s="11" t="s">
        <v>10</v>
      </c>
      <c r="M3" s="11" t="s">
        <v>11</v>
      </c>
      <c r="N3" s="12" t="s">
        <v>12</v>
      </c>
      <c r="O3" s="12" t="s">
        <v>13</v>
      </c>
      <c r="P3" s="12" t="s">
        <v>14</v>
      </c>
      <c r="Q3" s="13" t="s">
        <v>15</v>
      </c>
      <c r="R3" s="13" t="s">
        <v>16</v>
      </c>
    </row>
    <row r="4" spans="2:18">
      <c r="B4" s="3">
        <v>12</v>
      </c>
      <c r="C4" s="3">
        <v>5</v>
      </c>
      <c r="D4" s="3">
        <v>13</v>
      </c>
      <c r="E4" s="16" t="str">
        <f>IF(AND((B4+C4&gt;D4),(B4+D4&gt;C4),(C4+D4&gt;B4)),"ano","ne")</f>
        <v>ano</v>
      </c>
      <c r="F4" s="10">
        <f>IF(E4="ano",B4+C4+D4,"–")</f>
        <v>30</v>
      </c>
      <c r="G4" s="10">
        <f>IF(E4="ano",SQRT((F4/2)*(F4/2-B4)*(F4/2-C4)*(F4/2-D4)),"–")</f>
        <v>30</v>
      </c>
      <c r="H4" s="8">
        <f>IF($E$4="ano",DEGREES(ACOS((C4^2+D4^2-B4^2)/(2*C4*D4))),"–")</f>
        <v>67.38013505195957</v>
      </c>
      <c r="I4" s="8">
        <f>IF($E$4="ano",DEGREES(ACOS((B4^2+D4^2-C4^2)/(2*B4*D4))),"–")</f>
        <v>22.619864948040416</v>
      </c>
      <c r="J4" s="8">
        <f>IF($E$4="ano",DEGREES(ACOS((B4^2+C4^2-D4^2)/(2*B4*C4))),"–")</f>
        <v>90</v>
      </c>
      <c r="K4" s="7">
        <f>IF($E$4="ano",2*$G$4/B4,"–")</f>
        <v>5</v>
      </c>
      <c r="L4" s="7">
        <f>IF($E$4="ano",2*$G$4/C4,"–")</f>
        <v>12</v>
      </c>
      <c r="M4" s="7">
        <f>IF($E$4="ano",2*$G$4/D4,"–")</f>
        <v>4.615384615384615</v>
      </c>
      <c r="N4" s="2">
        <f>IF($E$4="ano",SQRT(2*C4*C4+2*D4*D4-B4*B4)/2,"–")</f>
        <v>7.810249675906654</v>
      </c>
      <c r="O4" s="2">
        <f>IF($E$4="ano",SQRT(2*B4*B4+2*D4*D4-C4*C4)/2,"–")</f>
        <v>12.257650672131263</v>
      </c>
      <c r="P4" s="2">
        <f>IF($E$4="ano",SQRT(2*B4*B4+2*C4*C4-D4*D4)/2,"–")</f>
        <v>6.5</v>
      </c>
      <c r="Q4" s="14">
        <f>IF($E$4="ano",B4/(2*SIN(RADIANS(H4))),"–")</f>
        <v>6.5</v>
      </c>
      <c r="R4" s="14">
        <f>IF($E$4="ano",2*G4/F4,"–")</f>
        <v>2</v>
      </c>
    </row>
  </sheetData>
  <mergeCells count="1">
    <mergeCell ref="B1:G1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cp:lastPrinted>2013-06-04T13:58:23Z</cp:lastPrinted>
  <dcterms:created xsi:type="dcterms:W3CDTF">2006-04-26T18:49:38Z</dcterms:created>
  <dcterms:modified xsi:type="dcterms:W3CDTF">2016-02-07T12:44:33Z</dcterms:modified>
</cp:coreProperties>
</file>